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b486528f4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c45d01e9ec04d98"/>
    <x:sheet xmlns:r="http://schemas.openxmlformats.org/officeDocument/2006/relationships" name="Clientes" sheetId="2" r:id="R43defbb85eca4695"/>
    <x:sheet xmlns:r="http://schemas.openxmlformats.org/officeDocument/2006/relationships" name="Tareas" sheetId="3" r:id="Rac308bd54892403d"/>
    <x:sheet xmlns:r="http://schemas.openxmlformats.org/officeDocument/2006/relationships" name="Pagos" sheetId="4" r:id="Rb7fe943b410c413b"/>
    <x:sheet xmlns:r="http://schemas.openxmlformats.org/officeDocument/2006/relationships" name="Listas" sheetId="5" r:id="R469a513355cd4b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$#,##0.00"/>
    <x:numFmt numFmtId="202" formatCode="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color rgb="FF94A3B8"/>
      <x:name val="Carlito"/>
    </x:font>
    <x:font>
      <x:b/>
      <x:sz val="18"/>
      <x:color rgb="FF38BDF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1324"/>
      </x:patternFill>
    </x:fill>
    <x:fill>
      <x:patternFill patternType="solid">
        <x:fgColor rgb="FF111C31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horizontal="center" vertical="center"/>
    </x:xf>
    <x:xf numFmtId="202" fontId="4" fillId="3" borderId="1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/>
    </x:xf>
    <x:xf numFmtId="201" fontId="4" fillId="3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2" fontId="4" fillId="3" borderId="0" xfId="0" applyNumberFormat="1" applyFont="1" applyFill="1" applyBorder="1" applyAlignment="1">
      <x:alignment horizontal="center" vertical="center" wrapText="1"/>
    </x:xf>
    <x:xf numFmtId="201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511b6d19f493d" /><Relationship Type="http://schemas.openxmlformats.org/officeDocument/2006/relationships/theme" Target="/xl/theme/theme1.xml" Id="Rd7594ba424b54080" /><Relationship Type="http://schemas.openxmlformats.org/officeDocument/2006/relationships/sharedStrings" Target="/xl/sharedStrings.xml" Id="Reee0e1c472a14522" /><Relationship Type="http://schemas.openxmlformats.org/officeDocument/2006/relationships/worksheet" Target="/xl/worksheets/sheet1.xml" Id="Rac45d01e9ec04d98" /><Relationship Type="http://schemas.openxmlformats.org/officeDocument/2006/relationships/worksheet" Target="/xl/worksheets/sheet2.xml" Id="R43defbb85eca4695" /><Relationship Type="http://schemas.openxmlformats.org/officeDocument/2006/relationships/worksheet" Target="/xl/worksheets/sheet3.xml" Id="Rac308bd54892403d" /><Relationship Type="http://schemas.openxmlformats.org/officeDocument/2006/relationships/worksheet" Target="/xl/worksheets/sheet4.xml" Id="Rb7fe943b410c413b" /><Relationship Type="http://schemas.openxmlformats.org/officeDocument/2006/relationships/worksheet" Target="/xl/worksheets/sheet5.xml" Id="R469a513355cd4b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7b348f9d53a4f61" /><Relationship Type="http://schemas.openxmlformats.org/officeDocument/2006/relationships/chart" Target="/xl/drawings/charts/chart2.xml" Id="Rcaac81cdccf745f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Tareas por estado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Cantidad</c:v>
          </c:tx>
          <c:cat>
            <c:strRef>
              <c:f>'Dashboard'!$A$10:$A$13</c:f>
              <c:strCache>
                <c:ptCount val="0"/>
              </c:strCache>
            </c:strRef>
          </c:cat>
          <c:val>
            <c:numRef>
              <c:f>'Dashboard'!$B$10:$B$13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Pagos por estado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Monto</c:v>
          </c:tx>
          <c:cat>
            <c:strRef>
              <c:f>'Dashboard'!$D$10:$D$12</c:f>
              <c:strCache>
                <c:ptCount val="0"/>
              </c:strCache>
            </c:strRef>
          </c:cat>
          <c:val>
            <c:numRef>
              <c:f>'Dashboard'!$E$10:$E$12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12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b348f9d53a4f61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aac81cdccf745f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ientesAdminTable" displayName="ClientesAdminTable" ref="A3:H11" headerRowCount="1" totalsRowCount="0" totalsRowShown="0">
  <x:tableColumns count="8">
    <x:tableColumn id="1" name="Cliente ID"/>
    <x:tableColumn id="2" name="Cliente / Empresa"/>
    <x:tableColumn id="3" name="Contacto"/>
    <x:tableColumn id="4" name="Email"/>
    <x:tableColumn id="5" name="Teléfono"/>
    <x:tableColumn id="6" name="Servicio"/>
    <x:tableColumn id="7" name="Estado"/>
    <x:tableColumn id="8" name="Not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easAdminTable" displayName="TareasAdminTable" ref="A3:J15" headerRowCount="1" totalsRowCount="0" totalsRowShown="0">
  <x:tableColumns count="10">
    <x:tableColumn id="1" name="Tarea ID"/>
    <x:tableColumn id="2" name="Cliente"/>
    <x:tableColumn id="3" name="Tarea"/>
    <x:tableColumn id="4" name="Categoría"/>
    <x:tableColumn id="5" name="Prioridad"/>
    <x:tableColumn id="6" name="Fecha asignada"/>
    <x:tableColumn id="7" name="Vencimiento"/>
    <x:tableColumn id="8" name="Estado"/>
    <x:tableColumn id="9" name="Responsable"/>
    <x:tableColumn id="10" name="Observacion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gosAdminTable" displayName="PagosAdminTable" ref="A3:I11" headerRowCount="1" totalsRowCount="0" totalsRowShown="0">
  <x:tableColumns count="9">
    <x:tableColumn id="1" name="Factura"/>
    <x:tableColumn id="2" name="Cliente"/>
    <x:tableColumn id="3" name="Concepto"/>
    <x:tableColumn id="4" name="Fecha emisión"/>
    <x:tableColumn id="5" name="Vencimiento"/>
    <x:tableColumn id="6" name="Monto"/>
    <x:tableColumn id="7" name="Estado"/>
    <x:tableColumn id="8" name="Fecha pago"/>
    <x:tableColumn id="9" name="Días venci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46314e742344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90ddf64f5f346a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e7bb2d9dd58474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4c8c53825a840d0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3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0" customHeight="1">
      <x:c r="A1" s="39" t="str">
        <x:v>WR TECH | Dashboard de Gestión Administrativa</x:v>
      </x:c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</x:row>
    <x:row r="2" ht="30" customHeight="1">
      <x:c r="A2" s="39"/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</x:row>
    <x:row r="3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</x:row>
    <x:row r="4">
      <x:c r="A4" s="40" t="str">
        <x:v>CLIENTES ACTIVOS</x:v>
      </x:c>
      <x:c r="B4" s="40"/>
      <x:c r="C4" s="40"/>
      <x:c r="D4" s="40" t="str">
        <x:v>TAREAS PENDIENTES</x:v>
      </x:c>
      <x:c r="E4" s="40"/>
      <x:c r="F4" s="40"/>
      <x:c r="G4" s="40" t="str">
        <x:v>PAGOS PENDIENTES</x:v>
      </x:c>
      <x:c r="H4" s="40"/>
      <x:c r="I4" s="40"/>
      <x:c r="J4" s="40" t="str">
        <x:v>TAREAS COMPLETADAS</x:v>
      </x:c>
      <x:c r="K4" s="40"/>
      <x:c r="L4" s="40"/>
    </x:row>
    <x:row r="5">
      <x:c r="A5" s="41" t="n">
        <x:f>COUNTIF(Clientes!G4:G100,"Activo")</x:f>
        <x:v>6</x:v>
      </x:c>
      <x:c r="B5" s="41"/>
      <x:c r="C5" s="41"/>
      <x:c r="D5" s="41" t="n">
        <x:f>COUNTIF(Tareas!H4:H200,"Pendiente")+COUNTIF(Tareas!H4:H200,"En progreso")+COUNTIF(Tareas!H4:H200,"Esperando")</x:f>
        <x:v>10</x:v>
      </x:c>
      <x:c r="E5" s="41"/>
      <x:c r="F5" s="41"/>
      <x:c r="G5" s="42" t="n">
        <x:f>SUMIF(Pagos!G4:G200,"Pendiente",Pagos!F4:F200)+SUMIF(Pagos!G4:G200,"Vencido",Pagos!F4:F200)</x:f>
        <x:v>2020</x:v>
      </x:c>
      <x:c r="H5" s="42"/>
      <x:c r="I5" s="42"/>
      <x:c r="J5" s="41" t="n">
        <x:f>COUNTIF(Tareas!H4:H200,"Completada")</x:f>
        <x:v>2</x:v>
      </x:c>
      <x:c r="K5" s="41"/>
      <x:c r="L5" s="41"/>
    </x:row>
    <x:row r="6">
      <x:c r="A6" s="41"/>
      <x:c r="B6" s="41"/>
      <x:c r="C6" s="41"/>
      <x:c r="D6" s="41"/>
      <x:c r="E6" s="41"/>
      <x:c r="F6" s="41"/>
      <x:c r="G6" s="42"/>
      <x:c r="H6" s="42"/>
      <x:c r="I6" s="42"/>
      <x:c r="J6" s="41"/>
      <x:c r="K6" s="41"/>
      <x:c r="L6" s="41"/>
    </x:row>
    <x:row r="7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</x:row>
    <x:row r="8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</x:row>
    <x:row r="9">
      <x:c r="A9" s="43" t="str">
        <x:v>Estado de tareas</x:v>
      </x:c>
      <x:c r="B9" s="43" t="str">
        <x:v>Cantidad</x:v>
      </x:c>
      <x:c r="C9" s="15"/>
      <x:c r="D9" s="43" t="str">
        <x:v>Estado de pagos</x:v>
      </x:c>
      <x:c r="E9" s="43" t="str">
        <x:v>Monto</x:v>
      </x:c>
      <x:c r="F9" s="15"/>
      <x:c r="G9" s="15"/>
      <x:c r="H9" s="15"/>
      <x:c r="I9" s="15"/>
      <x:c r="J9" s="15"/>
      <x:c r="K9" s="15"/>
      <x:c r="L9" s="15"/>
    </x:row>
    <x:row r="10">
      <x:c r="A10" s="15" t="str">
        <x:v>Pendiente</x:v>
      </x:c>
      <x:c r="B10" s="15" t="n">
        <x:f>COUNTIF(Tareas!$H$4:$H$200,A10)</x:f>
        <x:v>6</x:v>
      </x:c>
      <x:c r="C10" s="15"/>
      <x:c r="D10" s="15" t="str">
        <x:v>Pendiente</x:v>
      </x:c>
      <x:c r="E10" s="44" t="n">
        <x:f>SUMIF(Pagos!$G$4:$G$200,D10,Pagos!$F$4:$F$200)</x:f>
        <x:v>1520</x:v>
      </x:c>
      <x:c r="F10" s="15"/>
      <x:c r="G10" s="15"/>
      <x:c r="H10" s="15"/>
      <x:c r="I10" s="15"/>
      <x:c r="J10" s="15"/>
      <x:c r="K10" s="15"/>
      <x:c r="L10" s="15"/>
    </x:row>
    <x:row r="11">
      <x:c r="A11" s="15" t="str">
        <x:v>En progreso</x:v>
      </x:c>
      <x:c r="B11" s="15" t="n">
        <x:f>COUNTIF(Tareas!$H$4:$H$200,A11)</x:f>
        <x:v>3</x:v>
      </x:c>
      <x:c r="C11" s="15"/>
      <x:c r="D11" s="15" t="str">
        <x:v>Pagado</x:v>
      </x:c>
      <x:c r="E11" s="44" t="n">
        <x:f>SUMIF(Pagos!$G$4:$G$200,D11,Pagos!$F$4:$F$200)</x:f>
        <x:v>625</x:v>
      </x:c>
      <x:c r="F11" s="15"/>
      <x:c r="G11" s="15"/>
      <x:c r="H11" s="15"/>
      <x:c r="I11" s="15"/>
      <x:c r="J11" s="15"/>
      <x:c r="K11" s="15"/>
      <x:c r="L11" s="15"/>
    </x:row>
    <x:row r="12">
      <x:c r="A12" s="15" t="str">
        <x:v>Esperando</x:v>
      </x:c>
      <x:c r="B12" s="15" t="n">
        <x:f>COUNTIF(Tareas!$H$4:$H$200,A12)</x:f>
        <x:v>1</x:v>
      </x:c>
      <x:c r="C12" s="15"/>
      <x:c r="D12" s="15" t="str">
        <x:v>Vencido</x:v>
      </x:c>
      <x:c r="E12" s="44" t="n">
        <x:f>SUMIF(Pagos!$G$4:$G$200,D12,Pagos!$F$4:$F$200)</x:f>
        <x:v>500</x:v>
      </x:c>
      <x:c r="F12" s="15"/>
      <x:c r="G12" s="15"/>
      <x:c r="H12" s="15"/>
      <x:c r="I12" s="15"/>
      <x:c r="J12" s="15"/>
      <x:c r="K12" s="15"/>
      <x:c r="L12" s="15"/>
    </x:row>
    <x:row r="13">
      <x:c r="A13" s="15" t="str">
        <x:v>Completada</x:v>
      </x:c>
      <x:c r="B13" s="15" t="n">
        <x:f>COUNTIF(Tareas!$H$4:$H$200,A13)</x:f>
        <x:v>2</x:v>
      </x:c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</x:row>
    <x:row r="16">
      <x:c r="A16" s="43" t="str">
        <x:v>Próximos vencimientos</x:v>
      </x:c>
      <x:c r="B16" s="43" t="str">
        <x:v>Cliente</x:v>
      </x:c>
      <x:c r="C16" s="43" t="str">
        <x:v>Tarea</x:v>
      </x:c>
      <x:c r="D16" s="43" t="str">
        <x:v>Fecha</x:v>
      </x:c>
      <x:c r="E16" s="43" t="str">
        <x:v>Estado</x:v>
      </x:c>
      <x:c r="F16" s="15"/>
      <x:c r="G16" s="15"/>
      <x:c r="H16" s="15"/>
      <x:c r="I16" s="15"/>
      <x:c r="J16" s="15"/>
      <x:c r="K16" s="15"/>
      <x:c r="L16" s="15"/>
    </x:row>
    <x:row r="17">
      <x:c r="A17" s="15" t="str">
        <x:f>Tareas!A4</x:f>
        <x:v>T001</x:v>
      </x:c>
      <x:c r="B17" s="15" t="str">
        <x:f>Tareas!B4</x:f>
        <x:v>North Star Consulting</x:v>
      </x:c>
      <x:c r="C17" s="15" t="str">
        <x:f>Tareas!C4</x:f>
        <x:v>Actualizar base de contactos</x:v>
      </x:c>
      <x:c r="D17" s="45" t="n">
        <x:f>Tareas!G4</x:f>
        <x:v>46297</x:v>
      </x:c>
      <x:c r="E17" s="15" t="str">
        <x:f>Tareas!H4</x:f>
        <x:v>En progreso</x:v>
      </x:c>
      <x:c r="F17" s="15"/>
      <x:c r="G17" s="15"/>
      <x:c r="H17" s="15"/>
      <x:c r="I17" s="15"/>
      <x:c r="J17" s="15"/>
      <x:c r="K17" s="15"/>
      <x:c r="L17" s="15"/>
    </x:row>
    <x:row r="18">
      <x:c r="A18" s="15" t="str">
        <x:f>Tareas!A5</x:f>
        <x:v>T002</x:v>
      </x:c>
      <x:c r="B18" s="15" t="str">
        <x:f>Tareas!B5</x:f>
        <x:v>Green Market</x:v>
      </x:c>
      <x:c r="C18" s="15" t="str">
        <x:f>Tareas!C5</x:f>
        <x:v>Organizar documentos de septiembre</x:v>
      </x:c>
      <x:c r="D18" s="45" t="n">
        <x:f>Tareas!G5</x:f>
        <x:v>46299</x:v>
      </x:c>
      <x:c r="E18" s="15" t="str">
        <x:f>Tareas!H5</x:f>
        <x:v>Pendiente</x:v>
      </x:c>
      <x:c r="F18" s="15"/>
      <x:c r="G18" s="15"/>
      <x:c r="H18" s="15"/>
      <x:c r="I18" s="15"/>
      <x:c r="J18" s="15"/>
      <x:c r="K18" s="15"/>
      <x:c r="L18" s="15"/>
    </x:row>
    <x:row r="19">
      <x:c r="A19" s="15" t="str">
        <x:f>Tareas!A6</x:f>
        <x:v>T003</x:v>
      </x:c>
      <x:c r="B19" s="15" t="str">
        <x:f>Tareas!B6</x:f>
        <x:v>Bright Studio</x:v>
      </x:c>
      <x:c r="C19" s="15" t="str">
        <x:f>Tareas!C6</x:f>
        <x:v>Preparar reporte semanal</x:v>
      </x:c>
      <x:c r="D19" s="45" t="n">
        <x:f>Tareas!G6</x:f>
        <x:v>46296</x:v>
      </x:c>
      <x:c r="E19" s="15" t="str">
        <x:f>Tareas!H6</x:f>
        <x:v>Pendiente</x:v>
      </x:c>
      <x:c r="F19" s="15"/>
      <x:c r="G19" s="15"/>
      <x:c r="H19" s="15"/>
      <x:c r="I19" s="15"/>
      <x:c r="J19" s="15"/>
      <x:c r="K19" s="15"/>
      <x:c r="L19" s="15"/>
    </x:row>
    <x:row r="20">
      <x:c r="A20" s="15" t="str">
        <x:f>Tareas!A7</x:f>
        <x:v>T004</x:v>
      </x:c>
      <x:c r="B20" s="15" t="str">
        <x:f>Tareas!B7</x:f>
        <x:v>Urban Foods</x:v>
      </x:c>
      <x:c r="C20" s="15" t="str">
        <x:f>Tareas!C7</x:f>
        <x:v>Seguimiento de factura 1042</x:v>
      </x:c>
      <x:c r="D20" s="45" t="n">
        <x:f>Tareas!G7</x:f>
        <x:v>46294</x:v>
      </x:c>
      <x:c r="E20" s="15" t="str">
        <x:f>Tareas!H7</x:f>
        <x:v>Esperando</x:v>
      </x:c>
      <x:c r="F20" s="15"/>
      <x:c r="G20" s="15"/>
      <x:c r="H20" s="15"/>
      <x:c r="I20" s="15"/>
      <x:c r="J20" s="15"/>
      <x:c r="K20" s="15"/>
      <x:c r="L20" s="15"/>
    </x:row>
    <x:row r="21">
      <x:c r="A21" s="15" t="str">
        <x:f>Tareas!A8</x:f>
        <x:v>T005</x:v>
      </x:c>
      <x:c r="B21" s="15" t="str">
        <x:f>Tareas!B8</x:f>
        <x:v>Peak Fitness</x:v>
      </x:c>
      <x:c r="C21" s="15" t="str">
        <x:f>Tareas!C8</x:f>
        <x:v>Renombrar y clasificar archivos</x:v>
      </x:c>
      <x:c r="D21" s="45" t="n">
        <x:f>Tareas!G8</x:f>
        <x:v>46303</x:v>
      </x:c>
      <x:c r="E21" s="15" t="str">
        <x:f>Tareas!H8</x:f>
        <x:v>En progreso</x:v>
      </x:c>
      <x:c r="F21" s="15"/>
      <x:c r="G21" s="15"/>
      <x:c r="H21" s="15"/>
      <x:c r="I21" s="15"/>
      <x:c r="J21" s="15"/>
      <x:c r="K21" s="15"/>
      <x:c r="L21" s="15"/>
    </x:row>
    <x:row r="22">
      <x:c r="A22" s="15" t="str">
        <x:f>Tareas!A9</x:f>
        <x:v>T006</x:v>
      </x:c>
      <x:c r="B22" s="15" t="str">
        <x:f>Tareas!B9</x:f>
        <x:v>Atlas Repair</x:v>
      </x:c>
      <x:c r="C22" s="15" t="str">
        <x:f>Tareas!C9</x:f>
        <x:v>Actualizar registro de pagos</x:v>
      </x:c>
      <x:c r="D22" s="45" t="n">
        <x:f>Tareas!G9</x:f>
        <x:v>46298</x:v>
      </x:c>
      <x:c r="E22" s="15" t="str">
        <x:f>Tareas!H9</x:f>
        <x:v>Pendiente</x:v>
      </x:c>
      <x:c r="F22" s="15"/>
      <x:c r="G22" s="15"/>
      <x:c r="H22" s="15"/>
      <x:c r="I22" s="15"/>
      <x:c r="J22" s="15"/>
      <x:c r="K22" s="15"/>
      <x:c r="L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</x:row>
  </x:sheetData>
  <x:mergeCells>
    <x:mergeCell ref="A1:L2"/>
    <x:mergeCell ref="A4:C4"/>
    <x:mergeCell ref="A5:C6"/>
    <x:mergeCell ref="D4:F4"/>
    <x:mergeCell ref="D5:F6"/>
    <x:mergeCell ref="G4:I4"/>
    <x:mergeCell ref="G5:I6"/>
    <x:mergeCell ref="J4:L4"/>
    <x:mergeCell ref="J5:L6"/>
  </x:mergeCells>
  <x:pageMargins left="0.7" right="0.7" top="0.75" bottom="0.75" header="0.3" footer="0.3"/>
  <x:drawing xmlns:r="http://schemas.openxmlformats.org/officeDocument/2006/relationships" r:id="Rbd46314e74234490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0" hidden="0" customWidth="1"/>
    <x:col min="4" max="4" width="25" hidden="0" customWidth="1"/>
    <x:col min="5" max="5" width="16" hidden="0" customWidth="1"/>
    <x:col min="6" max="6" width="25" hidden="0" customWidth="1"/>
    <x:col min="7" max="7" width="14" hidden="0" customWidth="1"/>
    <x:col min="8" max="8" width="32" hidden="0" customWidth="1"/>
  </x:cols>
  <x:sheetData>
    <x:row r="1" ht="34" customHeight="1">
      <x:c r="A1" s="11" t="str">
        <x:v>WR TECH | Gestión de Clientes</x:v>
      </x:c>
      <x:c r="B1" s="11"/>
      <x:c r="C1" s="11"/>
      <x:c r="D1" s="11"/>
      <x:c r="E1" s="11"/>
      <x:c r="F1" s="11"/>
      <x:c r="G1" s="11"/>
      <x:c r="H1" s="11"/>
    </x:row>
    <x:row r="3">
      <x:c r="A3" s="5" t="str">
        <x:v>Cliente ID</x:v>
      </x:c>
      <x:c r="B3" s="5" t="str">
        <x:v>Cliente / Empresa</x:v>
      </x:c>
      <x:c r="C3" s="5" t="str">
        <x:v>Contacto</x:v>
      </x:c>
      <x:c r="D3" s="5" t="str">
        <x:v>Email</x:v>
      </x:c>
      <x:c r="E3" s="5" t="str">
        <x:v>Teléfono</x:v>
      </x:c>
      <x:c r="F3" s="5" t="str">
        <x:v>Servicio</x:v>
      </x:c>
      <x:c r="G3" s="5" t="str">
        <x:v>Estado</x:v>
      </x:c>
      <x:c r="H3" s="5" t="str">
        <x:v>Notas</x:v>
      </x:c>
    </x:row>
    <x:row r="4">
      <x:c r="A4" s="14" t="str">
        <x:v>C001</x:v>
      </x:c>
      <x:c r="B4" s="14" t="str">
        <x:v>North Star Consulting</x:v>
      </x:c>
      <x:c r="C4" s="14" t="str">
        <x:v>Laura Méndez</x:v>
      </x:c>
      <x:c r="D4" s="14" t="str">
        <x:v>laura@demo.com</x:v>
      </x:c>
      <x:c r="E4" s="14" t="str">
        <x:v>555-1101</x:v>
      </x:c>
      <x:c r="F4" s="14" t="str">
        <x:v>Asistencia administrativa</x:v>
      </x:c>
      <x:c r="G4" s="14" t="str">
        <x:v>Activo</x:v>
      </x:c>
      <x:c r="H4" s="15" t="str">
        <x:v>Seguimiento semanal</x:v>
      </x:c>
    </x:row>
    <x:row r="5">
      <x:c r="A5" s="14" t="str">
        <x:v>C002</x:v>
      </x:c>
      <x:c r="B5" s="14" t="str">
        <x:v>Green Market</x:v>
      </x:c>
      <x:c r="C5" s="14" t="str">
        <x:v>David Ortiz</x:v>
      </x:c>
      <x:c r="D5" s="14" t="str">
        <x:v>david@demo.com</x:v>
      </x:c>
      <x:c r="E5" s="14" t="str">
        <x:v>555-1102</x:v>
      </x:c>
      <x:c r="F5" s="14" t="str">
        <x:v>Gestión de documentos</x:v>
      </x:c>
      <x:c r="G5" s="14" t="str">
        <x:v>Activo</x:v>
      </x:c>
      <x:c r="H5" s="15" t="str">
        <x:v>Enviar resumen los viernes</x:v>
      </x:c>
    </x:row>
    <x:row r="6">
      <x:c r="A6" s="14" t="str">
        <x:v>C003</x:v>
      </x:c>
      <x:c r="B6" s="14" t="str">
        <x:v>Bright Studio</x:v>
      </x:c>
      <x:c r="C6" s="14" t="str">
        <x:v>Andrea Vega</x:v>
      </x:c>
      <x:c r="D6" s="14" t="str">
        <x:v>andrea@demo.com</x:v>
      </x:c>
      <x:c r="E6" s="14" t="str">
        <x:v>555-1103</x:v>
      </x:c>
      <x:c r="F6" s="14" t="str">
        <x:v>Data entry</x:v>
      </x:c>
      <x:c r="G6" s="14" t="str">
        <x:v>Activo</x:v>
      </x:c>
      <x:c r="H6" s="15" t="str">
        <x:v>Proyecto mensual</x:v>
      </x:c>
    </x:row>
    <x:row r="7">
      <x:c r="A7" s="14" t="str">
        <x:v>C004</x:v>
      </x:c>
      <x:c r="B7" s="14" t="str">
        <x:v>Nova Services</x:v>
      </x:c>
      <x:c r="C7" s="14" t="str">
        <x:v>Miguel Reyes</x:v>
      </x:c>
      <x:c r="D7" s="14" t="str">
        <x:v>miguel@demo.com</x:v>
      </x:c>
      <x:c r="E7" s="14" t="str">
        <x:v>555-1104</x:v>
      </x:c>
      <x:c r="F7" s="14" t="str">
        <x:v>Investigación online</x:v>
      </x:c>
      <x:c r="G7" s="14" t="str">
        <x:v>Prospecto</x:v>
      </x:c>
      <x:c r="H7" s="15" t="str">
        <x:v>Esperando confirmación</x:v>
      </x:c>
    </x:row>
    <x:row r="8">
      <x:c r="A8" s="14" t="str">
        <x:v>C005</x:v>
      </x:c>
      <x:c r="B8" s="14" t="str">
        <x:v>Urban Foods</x:v>
      </x:c>
      <x:c r="C8" s="14" t="str">
        <x:v>Sofía Ramos</x:v>
      </x:c>
      <x:c r="D8" s="14" t="str">
        <x:v>sofia@demo.com</x:v>
      </x:c>
      <x:c r="E8" s="14" t="str">
        <x:v>555-1105</x:v>
      </x:c>
      <x:c r="F8" s="14" t="str">
        <x:v>Soporte administrativo</x:v>
      </x:c>
      <x:c r="G8" s="14" t="str">
        <x:v>Activo</x:v>
      </x:c>
      <x:c r="H8" s="15" t="str">
        <x:v>Prioridad alta</x:v>
      </x:c>
    </x:row>
    <x:row r="9">
      <x:c r="A9" s="14" t="str">
        <x:v>C006</x:v>
      </x:c>
      <x:c r="B9" s="14" t="str">
        <x:v>Peak Fitness</x:v>
      </x:c>
      <x:c r="C9" s="14" t="str">
        <x:v>Carlos Luna</x:v>
      </x:c>
      <x:c r="D9" s="14" t="str">
        <x:v>carlos@demo.com</x:v>
      </x:c>
      <x:c r="E9" s="14" t="str">
        <x:v>555-1106</x:v>
      </x:c>
      <x:c r="F9" s="14" t="str">
        <x:v>Organización de archivos</x:v>
      </x:c>
      <x:c r="G9" s="14" t="str">
        <x:v>Activo</x:v>
      </x:c>
      <x:c r="H9" s="15" t="str">
        <x:v>Drive y documentos</x:v>
      </x:c>
    </x:row>
    <x:row r="10">
      <x:c r="A10" s="14" t="str">
        <x:v>C007</x:v>
      </x:c>
      <x:c r="B10" s="14" t="str">
        <x:v>Blue Oak LLC</x:v>
      </x:c>
      <x:c r="C10" s="14" t="str">
        <x:v>Elena Cruz</x:v>
      </x:c>
      <x:c r="D10" s="14" t="str">
        <x:v>elena@demo.com</x:v>
      </x:c>
      <x:c r="E10" s="14" t="str">
        <x:v>555-1107</x:v>
      </x:c>
      <x:c r="F10" s="14" t="str">
        <x:v>Agenda y seguimiento</x:v>
      </x:c>
      <x:c r="G10" s="14" t="str">
        <x:v>Pausado</x:v>
      </x:c>
      <x:c r="H10" s="15" t="str">
        <x:v>Retomar próximo mes</x:v>
      </x:c>
    </x:row>
    <x:row r="11">
      <x:c r="A11" s="14" t="str">
        <x:v>C008</x:v>
      </x:c>
      <x:c r="B11" s="14" t="str">
        <x:v>Atlas Repair</x:v>
      </x:c>
      <x:c r="C11" s="14" t="str">
        <x:v>Pedro Gil</x:v>
      </x:c>
      <x:c r="D11" s="14" t="str">
        <x:v>pedro@demo.com</x:v>
      </x:c>
      <x:c r="E11" s="14" t="str">
        <x:v>555-1108</x:v>
      </x:c>
      <x:c r="F11" s="14" t="str">
        <x:v>Facturación</x:v>
      </x:c>
      <x:c r="G11" s="14" t="str">
        <x:v>Activo</x:v>
      </x:c>
      <x:c r="H11" s="15" t="str">
        <x:v>Control de pagos</x:v>
      </x:c>
    </x:row>
    <x:row r="12">
      <x:c r="H12" s="15"/>
    </x:row>
    <x:row r="13">
      <x:c r="H13" s="15"/>
    </x:row>
    <x:row r="14">
      <x:c r="H14" s="15"/>
    </x:row>
    <x:row r="15">
      <x:c r="H15" s="15"/>
    </x:row>
    <x:row r="16">
      <x:c r="H16" s="15"/>
    </x:row>
    <x:row r="17">
      <x:c r="H17" s="15"/>
    </x:row>
    <x:row r="18">
      <x:c r="H18" s="15"/>
    </x:row>
    <x:row r="19">
      <x:c r="H19" s="15"/>
    </x:row>
    <x:row r="20">
      <x:c r="H20" s="15"/>
    </x:row>
    <x:row r="21">
      <x:c r="H21" s="15"/>
    </x:row>
    <x:row r="22">
      <x:c r="H22" s="15"/>
    </x:row>
    <x:row r="23">
      <x:c r="H23" s="15"/>
    </x:row>
    <x:row r="24">
      <x:c r="H24" s="15"/>
    </x:row>
    <x:row r="25">
      <x:c r="H25" s="15"/>
    </x:row>
    <x:row r="26">
      <x:c r="H26" s="15"/>
    </x:row>
    <x:row r="27">
      <x:c r="H27" s="15"/>
    </x:row>
    <x:row r="28">
      <x:c r="H28" s="15"/>
    </x:row>
    <x:row r="29">
      <x:c r="H29" s="15"/>
    </x:row>
    <x:row r="30">
      <x:c r="H30" s="15"/>
    </x:row>
    <x:row r="31">
      <x:c r="H31" s="15"/>
    </x:row>
    <x:row r="32">
      <x:c r="H32" s="15"/>
    </x:row>
    <x:row r="33">
      <x:c r="H33" s="15"/>
    </x:row>
    <x:row r="34">
      <x:c r="H34" s="15"/>
    </x:row>
    <x:row r="35">
      <x:c r="H35" s="15"/>
    </x:row>
    <x:row r="36">
      <x:c r="H36" s="15"/>
    </x:row>
    <x:row r="37">
      <x:c r="H37" s="15"/>
    </x:row>
    <x:row r="38">
      <x:c r="H38" s="15"/>
    </x:row>
    <x:row r="39">
      <x:c r="H39" s="15"/>
    </x:row>
    <x:row r="40">
      <x:c r="H40" s="15"/>
    </x:row>
    <x:row r="41">
      <x:c r="H41" s="15"/>
    </x:row>
    <x:row r="42">
      <x:c r="H42" s="15"/>
    </x:row>
    <x:row r="43">
      <x:c r="H43" s="15"/>
    </x:row>
    <x:row r="44">
      <x:c r="H44" s="15"/>
    </x:row>
    <x:row r="45">
      <x:c r="H45" s="15"/>
    </x:row>
    <x:row r="46">
      <x:c r="H46" s="15"/>
    </x:row>
    <x:row r="47">
      <x:c r="H47" s="15"/>
    </x:row>
    <x:row r="48">
      <x:c r="H48" s="15"/>
    </x:row>
    <x:row r="49">
      <x:c r="H49" s="15"/>
    </x:row>
    <x:row r="50">
      <x:c r="H50" s="15"/>
    </x:row>
    <x:row r="51">
      <x:c r="H51" s="15"/>
    </x:row>
    <x:row r="52">
      <x:c r="H52" s="15"/>
    </x:row>
    <x:row r="53">
      <x:c r="H53" s="15"/>
    </x:row>
    <x:row r="54">
      <x:c r="H54" s="15"/>
    </x:row>
    <x:row r="55">
      <x:c r="H55" s="15"/>
    </x:row>
    <x:row r="56">
      <x:c r="H56" s="15"/>
    </x:row>
    <x:row r="57">
      <x:c r="H57" s="15"/>
    </x:row>
    <x:row r="58">
      <x:c r="H58" s="15"/>
    </x:row>
    <x:row r="59">
      <x:c r="H59" s="15"/>
    </x:row>
    <x:row r="60">
      <x:c r="H60" s="15"/>
    </x:row>
    <x:row r="61">
      <x:c r="H61" s="15"/>
    </x:row>
    <x:row r="62">
      <x:c r="H62" s="15"/>
    </x:row>
    <x:row r="63">
      <x:c r="H63" s="15"/>
    </x:row>
    <x:row r="64">
      <x:c r="H64" s="15"/>
    </x:row>
    <x:row r="65">
      <x:c r="H65" s="15"/>
    </x:row>
    <x:row r="66">
      <x:c r="H66" s="15"/>
    </x:row>
    <x:row r="67">
      <x:c r="H67" s="15"/>
    </x:row>
    <x:row r="68">
      <x:c r="H68" s="15"/>
    </x:row>
    <x:row r="69">
      <x:c r="H69" s="15"/>
    </x:row>
    <x:row r="70">
      <x:c r="H70" s="15"/>
    </x:row>
    <x:row r="71">
      <x:c r="H71" s="15"/>
    </x:row>
    <x:row r="72">
      <x:c r="H72" s="15"/>
    </x:row>
    <x:row r="73">
      <x:c r="H73" s="15"/>
    </x:row>
    <x:row r="74">
      <x:c r="H74" s="15"/>
    </x:row>
    <x:row r="75">
      <x:c r="H75" s="15"/>
    </x:row>
    <x:row r="76">
      <x:c r="H76" s="15"/>
    </x:row>
    <x:row r="77">
      <x:c r="H77" s="15"/>
    </x:row>
    <x:row r="78">
      <x:c r="H78" s="15"/>
    </x:row>
    <x:row r="79">
      <x:c r="H79" s="15"/>
    </x:row>
    <x:row r="80">
      <x:c r="H80" s="15"/>
    </x:row>
    <x:row r="81">
      <x:c r="H81" s="15"/>
    </x:row>
    <x:row r="82">
      <x:c r="H82" s="15"/>
    </x:row>
    <x:row r="83">
      <x:c r="H83" s="15"/>
    </x:row>
    <x:row r="84">
      <x:c r="H84" s="15"/>
    </x:row>
    <x:row r="85">
      <x:c r="H85" s="15"/>
    </x:row>
    <x:row r="86">
      <x:c r="H86" s="15"/>
    </x:row>
    <x:row r="87">
      <x:c r="H87" s="15"/>
    </x:row>
    <x:row r="88">
      <x:c r="H88" s="15"/>
    </x:row>
    <x:row r="89">
      <x:c r="H89" s="15"/>
    </x:row>
    <x:row r="90">
      <x:c r="H90" s="15"/>
    </x:row>
    <x:row r="91">
      <x:c r="H91" s="15"/>
    </x:row>
    <x:row r="92">
      <x:c r="H92" s="15"/>
    </x:row>
    <x:row r="93">
      <x:c r="H93" s="15"/>
    </x:row>
    <x:row r="94">
      <x:c r="H94" s="15"/>
    </x:row>
    <x:row r="95">
      <x:c r="H95" s="15"/>
    </x:row>
    <x:row r="96">
      <x:c r="H96" s="15"/>
    </x:row>
    <x:row r="97">
      <x:c r="H97" s="15"/>
    </x:row>
    <x:row r="98">
      <x:c r="H98" s="15"/>
    </x:row>
    <x:row r="99">
      <x:c r="H99" s="15"/>
    </x:row>
    <x:row r="100">
      <x:c r="H100" s="15"/>
    </x:row>
  </x:sheetData>
  <x:mergeCells>
    <x:mergeCell ref="A1:H1"/>
  </x:mergeCells>
  <x:dataValidations count="1">
    <x:dataValidation type="list" sqref="G4:G100">
      <x:formula1>Listas!$A$2:$A$5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0ddf64f5f346a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32" hidden="0" customWidth="1"/>
    <x:col min="4" max="4" width="18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6" hidden="0" customWidth="1"/>
    <x:col min="10" max="10" width="32" hidden="0" customWidth="1"/>
  </x:cols>
  <x:sheetData>
    <x:row r="1" ht="34" customHeight="1">
      <x:c r="A1" s="11" t="str">
        <x:v>WR TECH | Tareas y Seguimiento</x:v>
      </x:c>
      <x:c r="B1" s="11"/>
      <x:c r="C1" s="11"/>
      <x:c r="D1" s="11"/>
      <x:c r="E1" s="11"/>
      <x:c r="F1" s="11"/>
      <x:c r="G1" s="11"/>
      <x:c r="H1" s="11"/>
      <x:c r="I1" s="11"/>
      <x:c r="J1" s="11"/>
    </x:row>
    <x:row r="3">
      <x:c r="A3" s="5" t="str">
        <x:v>Tarea ID</x:v>
      </x:c>
      <x:c r="B3" s="5" t="str">
        <x:v>Cliente</x:v>
      </x:c>
      <x:c r="C3" s="5" t="str">
        <x:v>Tarea</x:v>
      </x:c>
      <x:c r="D3" s="5" t="str">
        <x:v>Categoría</x:v>
      </x:c>
      <x:c r="E3" s="5" t="str">
        <x:v>Prioridad</x:v>
      </x:c>
      <x:c r="F3" s="5" t="str">
        <x:v>Fecha asignada</x:v>
      </x:c>
      <x:c r="G3" s="5" t="str">
        <x:v>Vencimiento</x:v>
      </x:c>
      <x:c r="H3" s="5" t="str">
        <x:v>Estado</x:v>
      </x:c>
      <x:c r="I3" s="5" t="str">
        <x:v>Responsable</x:v>
      </x:c>
      <x:c r="J3" s="5" t="str">
        <x:v>Observaciones</x:v>
      </x:c>
    </x:row>
    <x:row r="4">
      <x:c r="A4" s="14" t="str">
        <x:v>T001</x:v>
      </x:c>
      <x:c r="B4" s="14" t="str">
        <x:v>North Star Consulting</x:v>
      </x:c>
      <x:c r="C4" s="15" t="str">
        <x:v>Actualizar base de contactos</x:v>
      </x:c>
      <x:c r="D4" s="14" t="str">
        <x:v>Data entry</x:v>
      </x:c>
      <x:c r="E4" s="14" t="str">
        <x:v>Alta</x:v>
      </x:c>
      <x:c r="F4" s="17" t="n">
        <x:v>46287</x:v>
      </x:c>
      <x:c r="G4" s="17" t="n">
        <x:v>46297</x:v>
      </x:c>
      <x:c r="H4" s="14" t="str">
        <x:v>En progreso</x:v>
      </x:c>
      <x:c r="I4" s="14" t="str">
        <x:v>WR TECH</x:v>
      </x:c>
      <x:c r="J4" s="15" t="str">
        <x:v>Validar correos</x:v>
      </x:c>
    </x:row>
    <x:row r="5">
      <x:c r="A5" s="14" t="str">
        <x:v>T002</x:v>
      </x:c>
      <x:c r="B5" s="14" t="str">
        <x:v>Green Market</x:v>
      </x:c>
      <x:c r="C5" s="15" t="str">
        <x:v>Organizar documentos de septiembre</x:v>
      </x:c>
      <x:c r="D5" s="14" t="str">
        <x:v>Documentos</x:v>
      </x:c>
      <x:c r="E5" s="14" t="str">
        <x:v>Media</x:v>
      </x:c>
      <x:c r="F5" s="17" t="n">
        <x:v>46288</x:v>
      </x:c>
      <x:c r="G5" s="17" t="n">
        <x:v>46299</x:v>
      </x:c>
      <x:c r="H5" s="14" t="str">
        <x:v>Pendiente</x:v>
      </x:c>
      <x:c r="I5" s="14" t="str">
        <x:v>WR TECH</x:v>
      </x:c>
      <x:c r="J5" s="15" t="str">
        <x:v>Separar por proveedor</x:v>
      </x:c>
    </x:row>
    <x:row r="6">
      <x:c r="A6" s="14" t="str">
        <x:v>T003</x:v>
      </x:c>
      <x:c r="B6" s="14" t="str">
        <x:v>Bright Studio</x:v>
      </x:c>
      <x:c r="C6" s="15" t="str">
        <x:v>Preparar reporte semanal</x:v>
      </x:c>
      <x:c r="D6" s="14" t="str">
        <x:v>Reportes</x:v>
      </x:c>
      <x:c r="E6" s="14" t="str">
        <x:v>Alta</x:v>
      </x:c>
      <x:c r="F6" s="17" t="n">
        <x:v>46289</x:v>
      </x:c>
      <x:c r="G6" s="17" t="n">
        <x:v>46296</x:v>
      </x:c>
      <x:c r="H6" s="14" t="str">
        <x:v>Pendiente</x:v>
      </x:c>
      <x:c r="I6" s="14" t="str">
        <x:v>WR TECH</x:v>
      </x:c>
      <x:c r="J6" s="15" t="str">
        <x:v>Enviar PDF al cliente</x:v>
      </x:c>
    </x:row>
    <x:row r="7">
      <x:c r="A7" s="14" t="str">
        <x:v>T004</x:v>
      </x:c>
      <x:c r="B7" s="14" t="str">
        <x:v>Urban Foods</x:v>
      </x:c>
      <x:c r="C7" s="15" t="str">
        <x:v>Seguimiento de factura 1042</x:v>
      </x:c>
      <x:c r="D7" s="14" t="str">
        <x:v>Facturación</x:v>
      </x:c>
      <x:c r="E7" s="14" t="str">
        <x:v>Alta</x:v>
      </x:c>
      <x:c r="F7" s="17" t="n">
        <x:v>46290</x:v>
      </x:c>
      <x:c r="G7" s="17" t="n">
        <x:v>46294</x:v>
      </x:c>
      <x:c r="H7" s="14" t="str">
        <x:v>Esperando</x:v>
      </x:c>
      <x:c r="I7" s="14" t="str">
        <x:v>WR TECH</x:v>
      </x:c>
      <x:c r="J7" s="15" t="str">
        <x:v>Esperando respuesta</x:v>
      </x:c>
    </x:row>
    <x:row r="8">
      <x:c r="A8" s="14" t="str">
        <x:v>T005</x:v>
      </x:c>
      <x:c r="B8" s="14" t="str">
        <x:v>Peak Fitness</x:v>
      </x:c>
      <x:c r="C8" s="15" t="str">
        <x:v>Renombrar y clasificar archivos</x:v>
      </x:c>
      <x:c r="D8" s="14" t="str">
        <x:v>Documentos</x:v>
      </x:c>
      <x:c r="E8" s="14" t="str">
        <x:v>Baja</x:v>
      </x:c>
      <x:c r="F8" s="17" t="n">
        <x:v>46291</x:v>
      </x:c>
      <x:c r="G8" s="17" t="n">
        <x:v>46303</x:v>
      </x:c>
      <x:c r="H8" s="14" t="str">
        <x:v>En progreso</x:v>
      </x:c>
      <x:c r="I8" s="14" t="str">
        <x:v>WR TECH</x:v>
      </x:c>
      <x:c r="J8" s="15" t="str">
        <x:v>Carpetas por mes</x:v>
      </x:c>
    </x:row>
    <x:row r="9">
      <x:c r="A9" s="14" t="str">
        <x:v>T006</x:v>
      </x:c>
      <x:c r="B9" s="14" t="str">
        <x:v>Atlas Repair</x:v>
      </x:c>
      <x:c r="C9" s="15" t="str">
        <x:v>Actualizar registro de pagos</x:v>
      </x:c>
      <x:c r="D9" s="14" t="str">
        <x:v>Facturación</x:v>
      </x:c>
      <x:c r="E9" s="14" t="str">
        <x:v>Media</x:v>
      </x:c>
      <x:c r="F9" s="17" t="n">
        <x:v>46292</x:v>
      </x:c>
      <x:c r="G9" s="17" t="n">
        <x:v>46298</x:v>
      </x:c>
      <x:c r="H9" s="14" t="str">
        <x:v>Pendiente</x:v>
      </x:c>
      <x:c r="I9" s="14" t="str">
        <x:v>WR TECH</x:v>
      </x:c>
      <x:c r="J9" s="15" t="str">
        <x:v>Revisar comprobantes</x:v>
      </x:c>
    </x:row>
    <x:row r="10">
      <x:c r="A10" s="14" t="str">
        <x:v>T007</x:v>
      </x:c>
      <x:c r="B10" s="14" t="str">
        <x:v>North Star Consulting</x:v>
      </x:c>
      <x:c r="C10" s="15" t="str">
        <x:v>Investigar 20 prospectos</x:v>
      </x:c>
      <x:c r="D10" s="14" t="str">
        <x:v>Investigación</x:v>
      </x:c>
      <x:c r="E10" s="14" t="str">
        <x:v>Media</x:v>
      </x:c>
      <x:c r="F10" s="17" t="n">
        <x:v>46293</x:v>
      </x:c>
      <x:c r="G10" s="17" t="n">
        <x:v>46302</x:v>
      </x:c>
      <x:c r="H10" s="14" t="str">
        <x:v>Pendiente</x:v>
      </x:c>
      <x:c r="I10" s="14" t="str">
        <x:v>WR TECH</x:v>
      </x:c>
      <x:c r="J10" s="15" t="str">
        <x:v>Agregar LinkedIn</x:v>
      </x:c>
    </x:row>
    <x:row r="11">
      <x:c r="A11" s="14" t="str">
        <x:v>T008</x:v>
      </x:c>
      <x:c r="B11" s="14" t="str">
        <x:v>Green Market</x:v>
      </x:c>
      <x:c r="C11" s="15" t="str">
        <x:v>Enviar resumen semanal</x:v>
      </x:c>
      <x:c r="D11" s="14" t="str">
        <x:v>Email</x:v>
      </x:c>
      <x:c r="E11" s="14" t="str">
        <x:v>Alta</x:v>
      </x:c>
      <x:c r="F11" s="17" t="n">
        <x:v>46294</x:v>
      </x:c>
      <x:c r="G11" s="17" t="n">
        <x:v>46297</x:v>
      </x:c>
      <x:c r="H11" s="14" t="str">
        <x:v>Completada</x:v>
      </x:c>
      <x:c r="I11" s="14" t="str">
        <x:v>WR TECH</x:v>
      </x:c>
      <x:c r="J11" s="15" t="str">
        <x:v>Enviado</x:v>
      </x:c>
    </x:row>
    <x:row r="12">
      <x:c r="A12" s="14" t="str">
        <x:v>T009</x:v>
      </x:c>
      <x:c r="B12" s="14" t="str">
        <x:v>Bright Studio</x:v>
      </x:c>
      <x:c r="C12" s="15" t="str">
        <x:v>Ingresar datos de nuevos clientes</x:v>
      </x:c>
      <x:c r="D12" s="14" t="str">
        <x:v>Data entry</x:v>
      </x:c>
      <x:c r="E12" s="14" t="str">
        <x:v>Media</x:v>
      </x:c>
      <x:c r="F12" s="17" t="n">
        <x:v>46295</x:v>
      </x:c>
      <x:c r="G12" s="17" t="n">
        <x:v>46304</x:v>
      </x:c>
      <x:c r="H12" s="14" t="str">
        <x:v>En progreso</x:v>
      </x:c>
      <x:c r="I12" s="14" t="str">
        <x:v>WR TECH</x:v>
      </x:c>
      <x:c r="J12" s="15" t="str">
        <x:v>12 registros</x:v>
      </x:c>
    </x:row>
    <x:row r="13">
      <x:c r="A13" s="14" t="str">
        <x:v>T010</x:v>
      </x:c>
      <x:c r="B13" s="14" t="str">
        <x:v>Urban Foods</x:v>
      </x:c>
      <x:c r="C13" s="15" t="str">
        <x:v>Preparar agenda de reuniones</x:v>
      </x:c>
      <x:c r="D13" s="14" t="str">
        <x:v>Agenda</x:v>
      </x:c>
      <x:c r="E13" s="14" t="str">
        <x:v>Baja</x:v>
      </x:c>
      <x:c r="F13" s="17" t="n">
        <x:v>46295</x:v>
      </x:c>
      <x:c r="G13" s="17" t="n">
        <x:v>46305</x:v>
      </x:c>
      <x:c r="H13" s="14" t="str">
        <x:v>Pendiente</x:v>
      </x:c>
      <x:c r="I13" s="14" t="str">
        <x:v>WR TECH</x:v>
      </x:c>
      <x:c r="J13" s="15" t="str">
        <x:v>Confirmar horarios</x:v>
      </x:c>
    </x:row>
    <x:row r="14">
      <x:c r="A14" s="14" t="str">
        <x:v>T011</x:v>
      </x:c>
      <x:c r="B14" s="14" t="str">
        <x:v>Peak Fitness</x:v>
      </x:c>
      <x:c r="C14" s="15" t="str">
        <x:v>Actualizar lista de proveedores</x:v>
      </x:c>
      <x:c r="D14" s="14" t="str">
        <x:v>Data entry</x:v>
      </x:c>
      <x:c r="E14" s="14" t="str">
        <x:v>Media</x:v>
      </x:c>
      <x:c r="F14" s="17" t="n">
        <x:v>46296</x:v>
      </x:c>
      <x:c r="G14" s="17" t="n">
        <x:v>46306</x:v>
      </x:c>
      <x:c r="H14" s="14" t="str">
        <x:v>Completada</x:v>
      </x:c>
      <x:c r="I14" s="14" t="str">
        <x:v>WR TECH</x:v>
      </x:c>
      <x:c r="J14" s="15" t="str">
        <x:v>Completado</x:v>
      </x:c>
    </x:row>
    <x:row r="15">
      <x:c r="A15" s="14" t="str">
        <x:v>T012</x:v>
      </x:c>
      <x:c r="B15" s="14" t="str">
        <x:v>Atlas Repair</x:v>
      </x:c>
      <x:c r="C15" s="15" t="str">
        <x:v>Archivar facturas pagadas</x:v>
      </x:c>
      <x:c r="D15" s="14" t="str">
        <x:v>Documentos</x:v>
      </x:c>
      <x:c r="E15" s="14" t="str">
        <x:v>Baja</x:v>
      </x:c>
      <x:c r="F15" s="17" t="n">
        <x:v>46296</x:v>
      </x:c>
      <x:c r="G15" s="17" t="n">
        <x:v>46307</x:v>
      </x:c>
      <x:c r="H15" s="14" t="str">
        <x:v>Pendiente</x:v>
      </x:c>
      <x:c r="I15" s="14" t="str">
        <x:v>WR TECH</x:v>
      </x:c>
      <x:c r="J15" s="15" t="str">
        <x:v>Carpeta Q3</x:v>
      </x:c>
    </x:row>
    <x:row r="16">
      <x:c r="C16" s="15"/>
      <x:c r="F16" s="17"/>
      <x:c r="G16" s="17"/>
      <x:c r="J16" s="15"/>
    </x:row>
    <x:row r="17">
      <x:c r="C17" s="15"/>
      <x:c r="F17" s="17"/>
      <x:c r="G17" s="17"/>
      <x:c r="J17" s="15"/>
    </x:row>
    <x:row r="18">
      <x:c r="C18" s="15"/>
      <x:c r="F18" s="17"/>
      <x:c r="G18" s="17"/>
      <x:c r="J18" s="15"/>
    </x:row>
    <x:row r="19">
      <x:c r="C19" s="15"/>
      <x:c r="F19" s="17"/>
      <x:c r="G19" s="17"/>
      <x:c r="J19" s="15"/>
    </x:row>
    <x:row r="20">
      <x:c r="C20" s="15"/>
      <x:c r="F20" s="17"/>
      <x:c r="G20" s="17"/>
      <x:c r="J20" s="15"/>
    </x:row>
    <x:row r="21">
      <x:c r="C21" s="15"/>
      <x:c r="F21" s="17"/>
      <x:c r="G21" s="17"/>
      <x:c r="J21" s="15"/>
    </x:row>
    <x:row r="22">
      <x:c r="C22" s="15"/>
      <x:c r="F22" s="17"/>
      <x:c r="G22" s="17"/>
      <x:c r="J22" s="15"/>
    </x:row>
    <x:row r="23">
      <x:c r="C23" s="15"/>
      <x:c r="F23" s="17"/>
      <x:c r="G23" s="17"/>
      <x:c r="J23" s="15"/>
    </x:row>
    <x:row r="24">
      <x:c r="C24" s="15"/>
      <x:c r="F24" s="17"/>
      <x:c r="G24" s="17"/>
      <x:c r="J24" s="15"/>
    </x:row>
    <x:row r="25">
      <x:c r="C25" s="15"/>
      <x:c r="F25" s="17"/>
      <x:c r="G25" s="17"/>
      <x:c r="J25" s="15"/>
    </x:row>
    <x:row r="26">
      <x:c r="C26" s="15"/>
      <x:c r="F26" s="17"/>
      <x:c r="G26" s="17"/>
      <x:c r="J26" s="15"/>
    </x:row>
    <x:row r="27">
      <x:c r="C27" s="15"/>
      <x:c r="F27" s="17"/>
      <x:c r="G27" s="17"/>
      <x:c r="J27" s="15"/>
    </x:row>
    <x:row r="28">
      <x:c r="C28" s="15"/>
      <x:c r="F28" s="17"/>
      <x:c r="G28" s="17"/>
      <x:c r="J28" s="15"/>
    </x:row>
    <x:row r="29">
      <x:c r="C29" s="15"/>
      <x:c r="F29" s="17"/>
      <x:c r="G29" s="17"/>
      <x:c r="J29" s="15"/>
    </x:row>
    <x:row r="30">
      <x:c r="C30" s="15"/>
      <x:c r="F30" s="17"/>
      <x:c r="G30" s="17"/>
      <x:c r="J30" s="15"/>
    </x:row>
    <x:row r="31">
      <x:c r="C31" s="15"/>
      <x:c r="F31" s="17"/>
      <x:c r="G31" s="17"/>
      <x:c r="J31" s="15"/>
    </x:row>
    <x:row r="32">
      <x:c r="C32" s="15"/>
      <x:c r="F32" s="17"/>
      <x:c r="G32" s="17"/>
      <x:c r="J32" s="15"/>
    </x:row>
    <x:row r="33">
      <x:c r="C33" s="15"/>
      <x:c r="F33" s="17"/>
      <x:c r="G33" s="17"/>
      <x:c r="J33" s="15"/>
    </x:row>
    <x:row r="34">
      <x:c r="C34" s="15"/>
      <x:c r="F34" s="17"/>
      <x:c r="G34" s="17"/>
      <x:c r="J34" s="15"/>
    </x:row>
    <x:row r="35">
      <x:c r="C35" s="15"/>
      <x:c r="F35" s="17"/>
      <x:c r="G35" s="17"/>
      <x:c r="J35" s="15"/>
    </x:row>
    <x:row r="36">
      <x:c r="C36" s="15"/>
      <x:c r="F36" s="17"/>
      <x:c r="G36" s="17"/>
      <x:c r="J36" s="15"/>
    </x:row>
    <x:row r="37">
      <x:c r="C37" s="15"/>
      <x:c r="F37" s="17"/>
      <x:c r="G37" s="17"/>
      <x:c r="J37" s="15"/>
    </x:row>
    <x:row r="38">
      <x:c r="C38" s="15"/>
      <x:c r="F38" s="17"/>
      <x:c r="G38" s="17"/>
      <x:c r="J38" s="15"/>
    </x:row>
    <x:row r="39">
      <x:c r="C39" s="15"/>
      <x:c r="F39" s="17"/>
      <x:c r="G39" s="17"/>
      <x:c r="J39" s="15"/>
    </x:row>
    <x:row r="40">
      <x:c r="C40" s="15"/>
      <x:c r="F40" s="17"/>
      <x:c r="G40" s="17"/>
      <x:c r="J40" s="15"/>
    </x:row>
    <x:row r="41">
      <x:c r="C41" s="15"/>
      <x:c r="F41" s="17"/>
      <x:c r="G41" s="17"/>
      <x:c r="J41" s="15"/>
    </x:row>
    <x:row r="42">
      <x:c r="C42" s="15"/>
      <x:c r="F42" s="17"/>
      <x:c r="G42" s="17"/>
      <x:c r="J42" s="15"/>
    </x:row>
    <x:row r="43">
      <x:c r="C43" s="15"/>
      <x:c r="F43" s="17"/>
      <x:c r="G43" s="17"/>
      <x:c r="J43" s="15"/>
    </x:row>
    <x:row r="44">
      <x:c r="C44" s="15"/>
      <x:c r="F44" s="17"/>
      <x:c r="G44" s="17"/>
      <x:c r="J44" s="15"/>
    </x:row>
    <x:row r="45">
      <x:c r="C45" s="15"/>
      <x:c r="F45" s="17"/>
      <x:c r="G45" s="17"/>
      <x:c r="J45" s="15"/>
    </x:row>
    <x:row r="46">
      <x:c r="C46" s="15"/>
      <x:c r="F46" s="17"/>
      <x:c r="G46" s="17"/>
      <x:c r="J46" s="15"/>
    </x:row>
    <x:row r="47">
      <x:c r="C47" s="15"/>
      <x:c r="F47" s="17"/>
      <x:c r="G47" s="17"/>
      <x:c r="J47" s="15"/>
    </x:row>
    <x:row r="48">
      <x:c r="C48" s="15"/>
      <x:c r="F48" s="17"/>
      <x:c r="G48" s="17"/>
      <x:c r="J48" s="15"/>
    </x:row>
    <x:row r="49">
      <x:c r="C49" s="15"/>
      <x:c r="F49" s="17"/>
      <x:c r="G49" s="17"/>
      <x:c r="J49" s="15"/>
    </x:row>
    <x:row r="50">
      <x:c r="C50" s="15"/>
      <x:c r="F50" s="17"/>
      <x:c r="G50" s="17"/>
      <x:c r="J50" s="15"/>
    </x:row>
    <x:row r="51">
      <x:c r="C51" s="15"/>
      <x:c r="F51" s="17"/>
      <x:c r="G51" s="17"/>
      <x:c r="J51" s="15"/>
    </x:row>
    <x:row r="52">
      <x:c r="C52" s="15"/>
      <x:c r="F52" s="17"/>
      <x:c r="G52" s="17"/>
      <x:c r="J52" s="15"/>
    </x:row>
    <x:row r="53">
      <x:c r="C53" s="15"/>
      <x:c r="F53" s="17"/>
      <x:c r="G53" s="17"/>
      <x:c r="J53" s="15"/>
    </x:row>
    <x:row r="54">
      <x:c r="C54" s="15"/>
      <x:c r="F54" s="17"/>
      <x:c r="G54" s="17"/>
      <x:c r="J54" s="15"/>
    </x:row>
    <x:row r="55">
      <x:c r="C55" s="15"/>
      <x:c r="F55" s="17"/>
      <x:c r="G55" s="17"/>
      <x:c r="J55" s="15"/>
    </x:row>
    <x:row r="56">
      <x:c r="C56" s="15"/>
      <x:c r="F56" s="17"/>
      <x:c r="G56" s="17"/>
      <x:c r="J56" s="15"/>
    </x:row>
    <x:row r="57">
      <x:c r="C57" s="15"/>
      <x:c r="F57" s="17"/>
      <x:c r="G57" s="17"/>
      <x:c r="J57" s="15"/>
    </x:row>
    <x:row r="58">
      <x:c r="C58" s="15"/>
      <x:c r="F58" s="17"/>
      <x:c r="G58" s="17"/>
      <x:c r="J58" s="15"/>
    </x:row>
    <x:row r="59">
      <x:c r="C59" s="15"/>
      <x:c r="F59" s="17"/>
      <x:c r="G59" s="17"/>
      <x:c r="J59" s="15"/>
    </x:row>
    <x:row r="60">
      <x:c r="C60" s="15"/>
      <x:c r="F60" s="17"/>
      <x:c r="G60" s="17"/>
      <x:c r="J60" s="15"/>
    </x:row>
    <x:row r="61">
      <x:c r="C61" s="15"/>
      <x:c r="F61" s="17"/>
      <x:c r="G61" s="17"/>
      <x:c r="J61" s="15"/>
    </x:row>
    <x:row r="62">
      <x:c r="C62" s="15"/>
      <x:c r="F62" s="17"/>
      <x:c r="G62" s="17"/>
      <x:c r="J62" s="15"/>
    </x:row>
    <x:row r="63">
      <x:c r="C63" s="15"/>
      <x:c r="F63" s="17"/>
      <x:c r="G63" s="17"/>
      <x:c r="J63" s="15"/>
    </x:row>
    <x:row r="64">
      <x:c r="C64" s="15"/>
      <x:c r="F64" s="17"/>
      <x:c r="G64" s="17"/>
      <x:c r="J64" s="15"/>
    </x:row>
    <x:row r="65">
      <x:c r="C65" s="15"/>
      <x:c r="F65" s="17"/>
      <x:c r="G65" s="17"/>
      <x:c r="J65" s="15"/>
    </x:row>
    <x:row r="66">
      <x:c r="C66" s="15"/>
      <x:c r="F66" s="17"/>
      <x:c r="G66" s="17"/>
      <x:c r="J66" s="15"/>
    </x:row>
    <x:row r="67">
      <x:c r="C67" s="15"/>
      <x:c r="F67" s="17"/>
      <x:c r="G67" s="17"/>
      <x:c r="J67" s="15"/>
    </x:row>
    <x:row r="68">
      <x:c r="C68" s="15"/>
      <x:c r="F68" s="17"/>
      <x:c r="G68" s="17"/>
      <x:c r="J68" s="15"/>
    </x:row>
    <x:row r="69">
      <x:c r="C69" s="15"/>
      <x:c r="F69" s="17"/>
      <x:c r="G69" s="17"/>
      <x:c r="J69" s="15"/>
    </x:row>
    <x:row r="70">
      <x:c r="C70" s="15"/>
      <x:c r="F70" s="17"/>
      <x:c r="G70" s="17"/>
      <x:c r="J70" s="15"/>
    </x:row>
    <x:row r="71">
      <x:c r="C71" s="15"/>
      <x:c r="F71" s="17"/>
      <x:c r="G71" s="17"/>
      <x:c r="J71" s="15"/>
    </x:row>
    <x:row r="72">
      <x:c r="C72" s="15"/>
      <x:c r="F72" s="17"/>
      <x:c r="G72" s="17"/>
      <x:c r="J72" s="15"/>
    </x:row>
    <x:row r="73">
      <x:c r="C73" s="15"/>
      <x:c r="F73" s="17"/>
      <x:c r="G73" s="17"/>
      <x:c r="J73" s="15"/>
    </x:row>
    <x:row r="74">
      <x:c r="C74" s="15"/>
      <x:c r="F74" s="17"/>
      <x:c r="G74" s="17"/>
      <x:c r="J74" s="15"/>
    </x:row>
    <x:row r="75">
      <x:c r="C75" s="15"/>
      <x:c r="F75" s="17"/>
      <x:c r="G75" s="17"/>
      <x:c r="J75" s="15"/>
    </x:row>
    <x:row r="76">
      <x:c r="C76" s="15"/>
      <x:c r="F76" s="17"/>
      <x:c r="G76" s="17"/>
      <x:c r="J76" s="15"/>
    </x:row>
    <x:row r="77">
      <x:c r="C77" s="15"/>
      <x:c r="F77" s="17"/>
      <x:c r="G77" s="17"/>
      <x:c r="J77" s="15"/>
    </x:row>
    <x:row r="78">
      <x:c r="C78" s="15"/>
      <x:c r="F78" s="17"/>
      <x:c r="G78" s="17"/>
      <x:c r="J78" s="15"/>
    </x:row>
    <x:row r="79">
      <x:c r="C79" s="15"/>
      <x:c r="F79" s="17"/>
      <x:c r="G79" s="17"/>
      <x:c r="J79" s="15"/>
    </x:row>
    <x:row r="80">
      <x:c r="C80" s="15"/>
      <x:c r="F80" s="17"/>
      <x:c r="G80" s="17"/>
      <x:c r="J80" s="15"/>
    </x:row>
    <x:row r="81">
      <x:c r="C81" s="15"/>
      <x:c r="F81" s="17"/>
      <x:c r="G81" s="17"/>
      <x:c r="J81" s="15"/>
    </x:row>
    <x:row r="82">
      <x:c r="C82" s="15"/>
      <x:c r="F82" s="17"/>
      <x:c r="G82" s="17"/>
      <x:c r="J82" s="15"/>
    </x:row>
    <x:row r="83">
      <x:c r="C83" s="15"/>
      <x:c r="F83" s="17"/>
      <x:c r="G83" s="17"/>
      <x:c r="J83" s="15"/>
    </x:row>
    <x:row r="84">
      <x:c r="C84" s="15"/>
      <x:c r="F84" s="17"/>
      <x:c r="G84" s="17"/>
      <x:c r="J84" s="15"/>
    </x:row>
    <x:row r="85">
      <x:c r="C85" s="15"/>
      <x:c r="F85" s="17"/>
      <x:c r="G85" s="17"/>
      <x:c r="J85" s="15"/>
    </x:row>
    <x:row r="86">
      <x:c r="C86" s="15"/>
      <x:c r="F86" s="17"/>
      <x:c r="G86" s="17"/>
      <x:c r="J86" s="15"/>
    </x:row>
    <x:row r="87">
      <x:c r="C87" s="15"/>
      <x:c r="F87" s="17"/>
      <x:c r="G87" s="17"/>
      <x:c r="J87" s="15"/>
    </x:row>
    <x:row r="88">
      <x:c r="C88" s="15"/>
      <x:c r="F88" s="17"/>
      <x:c r="G88" s="17"/>
      <x:c r="J88" s="15"/>
    </x:row>
    <x:row r="89">
      <x:c r="C89" s="15"/>
      <x:c r="F89" s="17"/>
      <x:c r="G89" s="17"/>
      <x:c r="J89" s="15"/>
    </x:row>
    <x:row r="90">
      <x:c r="C90" s="15"/>
      <x:c r="F90" s="17"/>
      <x:c r="G90" s="17"/>
      <x:c r="J90" s="15"/>
    </x:row>
    <x:row r="91">
      <x:c r="C91" s="15"/>
      <x:c r="F91" s="17"/>
      <x:c r="G91" s="17"/>
      <x:c r="J91" s="15"/>
    </x:row>
    <x:row r="92">
      <x:c r="C92" s="15"/>
      <x:c r="F92" s="17"/>
      <x:c r="G92" s="17"/>
      <x:c r="J92" s="15"/>
    </x:row>
    <x:row r="93">
      <x:c r="C93" s="15"/>
      <x:c r="F93" s="17"/>
      <x:c r="G93" s="17"/>
      <x:c r="J93" s="15"/>
    </x:row>
    <x:row r="94">
      <x:c r="C94" s="15"/>
      <x:c r="F94" s="17"/>
      <x:c r="G94" s="17"/>
      <x:c r="J94" s="15"/>
    </x:row>
    <x:row r="95">
      <x:c r="C95" s="15"/>
      <x:c r="F95" s="17"/>
      <x:c r="G95" s="17"/>
      <x:c r="J95" s="15"/>
    </x:row>
    <x:row r="96">
      <x:c r="C96" s="15"/>
      <x:c r="F96" s="17"/>
      <x:c r="G96" s="17"/>
      <x:c r="J96" s="15"/>
    </x:row>
    <x:row r="97">
      <x:c r="C97" s="15"/>
      <x:c r="F97" s="17"/>
      <x:c r="G97" s="17"/>
      <x:c r="J97" s="15"/>
    </x:row>
    <x:row r="98">
      <x:c r="C98" s="15"/>
      <x:c r="F98" s="17"/>
      <x:c r="G98" s="17"/>
      <x:c r="J98" s="15"/>
    </x:row>
    <x:row r="99">
      <x:c r="C99" s="15"/>
      <x:c r="F99" s="17"/>
      <x:c r="G99" s="17"/>
      <x:c r="J99" s="15"/>
    </x:row>
    <x:row r="100">
      <x:c r="C100" s="15"/>
      <x:c r="F100" s="17"/>
      <x:c r="G100" s="17"/>
      <x:c r="J100" s="15"/>
    </x:row>
    <x:row r="101">
      <x:c r="C101" s="15"/>
      <x:c r="F101" s="17"/>
      <x:c r="G101" s="17"/>
      <x:c r="J101" s="15"/>
    </x:row>
    <x:row r="102">
      <x:c r="C102" s="15"/>
      <x:c r="F102" s="17"/>
      <x:c r="G102" s="17"/>
      <x:c r="J102" s="15"/>
    </x:row>
    <x:row r="103">
      <x:c r="C103" s="15"/>
      <x:c r="F103" s="17"/>
      <x:c r="G103" s="17"/>
      <x:c r="J103" s="15"/>
    </x:row>
    <x:row r="104">
      <x:c r="C104" s="15"/>
      <x:c r="F104" s="17"/>
      <x:c r="G104" s="17"/>
      <x:c r="J104" s="15"/>
    </x:row>
    <x:row r="105">
      <x:c r="C105" s="15"/>
      <x:c r="F105" s="17"/>
      <x:c r="G105" s="17"/>
      <x:c r="J105" s="15"/>
    </x:row>
    <x:row r="106">
      <x:c r="C106" s="15"/>
      <x:c r="F106" s="17"/>
      <x:c r="G106" s="17"/>
      <x:c r="J106" s="15"/>
    </x:row>
    <x:row r="107">
      <x:c r="C107" s="15"/>
      <x:c r="F107" s="17"/>
      <x:c r="G107" s="17"/>
      <x:c r="J107" s="15"/>
    </x:row>
    <x:row r="108">
      <x:c r="C108" s="15"/>
      <x:c r="F108" s="17"/>
      <x:c r="G108" s="17"/>
      <x:c r="J108" s="15"/>
    </x:row>
    <x:row r="109">
      <x:c r="C109" s="15"/>
      <x:c r="F109" s="17"/>
      <x:c r="G109" s="17"/>
      <x:c r="J109" s="15"/>
    </x:row>
    <x:row r="110">
      <x:c r="C110" s="15"/>
      <x:c r="F110" s="17"/>
      <x:c r="G110" s="17"/>
      <x:c r="J110" s="15"/>
    </x:row>
    <x:row r="111">
      <x:c r="C111" s="15"/>
      <x:c r="F111" s="17"/>
      <x:c r="G111" s="17"/>
      <x:c r="J111" s="15"/>
    </x:row>
    <x:row r="112">
      <x:c r="C112" s="15"/>
      <x:c r="F112" s="17"/>
      <x:c r="G112" s="17"/>
      <x:c r="J112" s="15"/>
    </x:row>
    <x:row r="113">
      <x:c r="C113" s="15"/>
      <x:c r="F113" s="17"/>
      <x:c r="G113" s="17"/>
      <x:c r="J113" s="15"/>
    </x:row>
    <x:row r="114">
      <x:c r="C114" s="15"/>
      <x:c r="F114" s="17"/>
      <x:c r="G114" s="17"/>
      <x:c r="J114" s="15"/>
    </x:row>
    <x:row r="115">
      <x:c r="C115" s="15"/>
      <x:c r="F115" s="17"/>
      <x:c r="G115" s="17"/>
      <x:c r="J115" s="15"/>
    </x:row>
    <x:row r="116">
      <x:c r="C116" s="15"/>
      <x:c r="F116" s="17"/>
      <x:c r="G116" s="17"/>
      <x:c r="J116" s="15"/>
    </x:row>
    <x:row r="117">
      <x:c r="C117" s="15"/>
      <x:c r="F117" s="17"/>
      <x:c r="G117" s="17"/>
      <x:c r="J117" s="15"/>
    </x:row>
    <x:row r="118">
      <x:c r="C118" s="15"/>
      <x:c r="F118" s="17"/>
      <x:c r="G118" s="17"/>
      <x:c r="J118" s="15"/>
    </x:row>
    <x:row r="119">
      <x:c r="C119" s="15"/>
      <x:c r="F119" s="17"/>
      <x:c r="G119" s="17"/>
      <x:c r="J119" s="15"/>
    </x:row>
    <x:row r="120">
      <x:c r="C120" s="15"/>
      <x:c r="F120" s="17"/>
      <x:c r="G120" s="17"/>
      <x:c r="J120" s="15"/>
    </x:row>
    <x:row r="121">
      <x:c r="C121" s="15"/>
      <x:c r="F121" s="17"/>
      <x:c r="G121" s="17"/>
      <x:c r="J121" s="15"/>
    </x:row>
    <x:row r="122">
      <x:c r="C122" s="15"/>
      <x:c r="F122" s="17"/>
      <x:c r="G122" s="17"/>
      <x:c r="J122" s="15"/>
    </x:row>
    <x:row r="123">
      <x:c r="C123" s="15"/>
      <x:c r="F123" s="17"/>
      <x:c r="G123" s="17"/>
      <x:c r="J123" s="15"/>
    </x:row>
    <x:row r="124">
      <x:c r="C124" s="15"/>
      <x:c r="F124" s="17"/>
      <x:c r="G124" s="17"/>
      <x:c r="J124" s="15"/>
    </x:row>
    <x:row r="125">
      <x:c r="C125" s="15"/>
      <x:c r="F125" s="17"/>
      <x:c r="G125" s="17"/>
      <x:c r="J125" s="15"/>
    </x:row>
    <x:row r="126">
      <x:c r="C126" s="15"/>
      <x:c r="F126" s="17"/>
      <x:c r="G126" s="17"/>
      <x:c r="J126" s="15"/>
    </x:row>
    <x:row r="127">
      <x:c r="C127" s="15"/>
      <x:c r="F127" s="17"/>
      <x:c r="G127" s="17"/>
      <x:c r="J127" s="15"/>
    </x:row>
    <x:row r="128">
      <x:c r="C128" s="15"/>
      <x:c r="F128" s="17"/>
      <x:c r="G128" s="17"/>
      <x:c r="J128" s="15"/>
    </x:row>
    <x:row r="129">
      <x:c r="C129" s="15"/>
      <x:c r="F129" s="17"/>
      <x:c r="G129" s="17"/>
      <x:c r="J129" s="15"/>
    </x:row>
    <x:row r="130">
      <x:c r="C130" s="15"/>
      <x:c r="F130" s="17"/>
      <x:c r="G130" s="17"/>
      <x:c r="J130" s="15"/>
    </x:row>
    <x:row r="131">
      <x:c r="C131" s="15"/>
      <x:c r="F131" s="17"/>
      <x:c r="G131" s="17"/>
      <x:c r="J131" s="15"/>
    </x:row>
    <x:row r="132">
      <x:c r="C132" s="15"/>
      <x:c r="F132" s="17"/>
      <x:c r="G132" s="17"/>
      <x:c r="J132" s="15"/>
    </x:row>
    <x:row r="133">
      <x:c r="C133" s="15"/>
      <x:c r="F133" s="17"/>
      <x:c r="G133" s="17"/>
      <x:c r="J133" s="15"/>
    </x:row>
    <x:row r="134">
      <x:c r="C134" s="15"/>
      <x:c r="F134" s="17"/>
      <x:c r="G134" s="17"/>
      <x:c r="J134" s="15"/>
    </x:row>
    <x:row r="135">
      <x:c r="C135" s="15"/>
      <x:c r="F135" s="17"/>
      <x:c r="G135" s="17"/>
      <x:c r="J135" s="15"/>
    </x:row>
    <x:row r="136">
      <x:c r="C136" s="15"/>
      <x:c r="F136" s="17"/>
      <x:c r="G136" s="17"/>
      <x:c r="J136" s="15"/>
    </x:row>
    <x:row r="137">
      <x:c r="C137" s="15"/>
      <x:c r="F137" s="17"/>
      <x:c r="G137" s="17"/>
      <x:c r="J137" s="15"/>
    </x:row>
    <x:row r="138">
      <x:c r="C138" s="15"/>
      <x:c r="F138" s="17"/>
      <x:c r="G138" s="17"/>
      <x:c r="J138" s="15"/>
    </x:row>
    <x:row r="139">
      <x:c r="C139" s="15"/>
      <x:c r="F139" s="17"/>
      <x:c r="G139" s="17"/>
      <x:c r="J139" s="15"/>
    </x:row>
    <x:row r="140">
      <x:c r="C140" s="15"/>
      <x:c r="F140" s="17"/>
      <x:c r="G140" s="17"/>
      <x:c r="J140" s="15"/>
    </x:row>
    <x:row r="141">
      <x:c r="C141" s="15"/>
      <x:c r="F141" s="17"/>
      <x:c r="G141" s="17"/>
      <x:c r="J141" s="15"/>
    </x:row>
    <x:row r="142">
      <x:c r="C142" s="15"/>
      <x:c r="F142" s="17"/>
      <x:c r="G142" s="17"/>
      <x:c r="J142" s="15"/>
    </x:row>
    <x:row r="143">
      <x:c r="C143" s="15"/>
      <x:c r="F143" s="17"/>
      <x:c r="G143" s="17"/>
      <x:c r="J143" s="15"/>
    </x:row>
    <x:row r="144">
      <x:c r="C144" s="15"/>
      <x:c r="F144" s="17"/>
      <x:c r="G144" s="17"/>
      <x:c r="J144" s="15"/>
    </x:row>
    <x:row r="145">
      <x:c r="C145" s="15"/>
      <x:c r="F145" s="17"/>
      <x:c r="G145" s="17"/>
      <x:c r="J145" s="15"/>
    </x:row>
    <x:row r="146">
      <x:c r="C146" s="15"/>
      <x:c r="F146" s="17"/>
      <x:c r="G146" s="17"/>
      <x:c r="J146" s="15"/>
    </x:row>
    <x:row r="147">
      <x:c r="C147" s="15"/>
      <x:c r="F147" s="17"/>
      <x:c r="G147" s="17"/>
      <x:c r="J147" s="15"/>
    </x:row>
    <x:row r="148">
      <x:c r="C148" s="15"/>
      <x:c r="F148" s="17"/>
      <x:c r="G148" s="17"/>
      <x:c r="J148" s="15"/>
    </x:row>
    <x:row r="149">
      <x:c r="C149" s="15"/>
      <x:c r="F149" s="17"/>
      <x:c r="G149" s="17"/>
      <x:c r="J149" s="15"/>
    </x:row>
    <x:row r="150">
      <x:c r="C150" s="15"/>
      <x:c r="F150" s="17"/>
      <x:c r="G150" s="17"/>
      <x:c r="J150" s="15"/>
    </x:row>
    <x:row r="151">
      <x:c r="C151" s="15"/>
      <x:c r="F151" s="17"/>
      <x:c r="G151" s="17"/>
      <x:c r="J151" s="15"/>
    </x:row>
    <x:row r="152">
      <x:c r="C152" s="15"/>
      <x:c r="F152" s="17"/>
      <x:c r="G152" s="17"/>
      <x:c r="J152" s="15"/>
    </x:row>
    <x:row r="153">
      <x:c r="C153" s="15"/>
      <x:c r="F153" s="17"/>
      <x:c r="G153" s="17"/>
      <x:c r="J153" s="15"/>
    </x:row>
    <x:row r="154">
      <x:c r="C154" s="15"/>
      <x:c r="F154" s="17"/>
      <x:c r="G154" s="17"/>
      <x:c r="J154" s="15"/>
    </x:row>
    <x:row r="155">
      <x:c r="C155" s="15"/>
      <x:c r="F155" s="17"/>
      <x:c r="G155" s="17"/>
      <x:c r="J155" s="15"/>
    </x:row>
    <x:row r="156">
      <x:c r="C156" s="15"/>
      <x:c r="F156" s="17"/>
      <x:c r="G156" s="17"/>
      <x:c r="J156" s="15"/>
    </x:row>
    <x:row r="157">
      <x:c r="C157" s="15"/>
      <x:c r="F157" s="17"/>
      <x:c r="G157" s="17"/>
      <x:c r="J157" s="15"/>
    </x:row>
    <x:row r="158">
      <x:c r="C158" s="15"/>
      <x:c r="F158" s="17"/>
      <x:c r="G158" s="17"/>
      <x:c r="J158" s="15"/>
    </x:row>
    <x:row r="159">
      <x:c r="C159" s="15"/>
      <x:c r="F159" s="17"/>
      <x:c r="G159" s="17"/>
      <x:c r="J159" s="15"/>
    </x:row>
    <x:row r="160">
      <x:c r="C160" s="15"/>
      <x:c r="F160" s="17"/>
      <x:c r="G160" s="17"/>
      <x:c r="J160" s="15"/>
    </x:row>
    <x:row r="161">
      <x:c r="C161" s="15"/>
      <x:c r="F161" s="17"/>
      <x:c r="G161" s="17"/>
      <x:c r="J161" s="15"/>
    </x:row>
    <x:row r="162">
      <x:c r="C162" s="15"/>
      <x:c r="F162" s="17"/>
      <x:c r="G162" s="17"/>
      <x:c r="J162" s="15"/>
    </x:row>
    <x:row r="163">
      <x:c r="C163" s="15"/>
      <x:c r="F163" s="17"/>
      <x:c r="G163" s="17"/>
      <x:c r="J163" s="15"/>
    </x:row>
    <x:row r="164">
      <x:c r="C164" s="15"/>
      <x:c r="F164" s="17"/>
      <x:c r="G164" s="17"/>
      <x:c r="J164" s="15"/>
    </x:row>
    <x:row r="165">
      <x:c r="C165" s="15"/>
      <x:c r="F165" s="17"/>
      <x:c r="G165" s="17"/>
      <x:c r="J165" s="15"/>
    </x:row>
    <x:row r="166">
      <x:c r="C166" s="15"/>
      <x:c r="F166" s="17"/>
      <x:c r="G166" s="17"/>
      <x:c r="J166" s="15"/>
    </x:row>
    <x:row r="167">
      <x:c r="C167" s="15"/>
      <x:c r="F167" s="17"/>
      <x:c r="G167" s="17"/>
      <x:c r="J167" s="15"/>
    </x:row>
    <x:row r="168">
      <x:c r="C168" s="15"/>
      <x:c r="F168" s="17"/>
      <x:c r="G168" s="17"/>
      <x:c r="J168" s="15"/>
    </x:row>
    <x:row r="169">
      <x:c r="C169" s="15"/>
      <x:c r="F169" s="17"/>
      <x:c r="G169" s="17"/>
      <x:c r="J169" s="15"/>
    </x:row>
    <x:row r="170">
      <x:c r="C170" s="15"/>
      <x:c r="F170" s="17"/>
      <x:c r="G170" s="17"/>
      <x:c r="J170" s="15"/>
    </x:row>
    <x:row r="171">
      <x:c r="C171" s="15"/>
      <x:c r="F171" s="17"/>
      <x:c r="G171" s="17"/>
      <x:c r="J171" s="15"/>
    </x:row>
    <x:row r="172">
      <x:c r="C172" s="15"/>
      <x:c r="F172" s="17"/>
      <x:c r="G172" s="17"/>
      <x:c r="J172" s="15"/>
    </x:row>
    <x:row r="173">
      <x:c r="C173" s="15"/>
      <x:c r="F173" s="17"/>
      <x:c r="G173" s="17"/>
      <x:c r="J173" s="15"/>
    </x:row>
    <x:row r="174">
      <x:c r="C174" s="15"/>
      <x:c r="F174" s="17"/>
      <x:c r="G174" s="17"/>
      <x:c r="J174" s="15"/>
    </x:row>
    <x:row r="175">
      <x:c r="C175" s="15"/>
      <x:c r="F175" s="17"/>
      <x:c r="G175" s="17"/>
      <x:c r="J175" s="15"/>
    </x:row>
    <x:row r="176">
      <x:c r="C176" s="15"/>
      <x:c r="F176" s="17"/>
      <x:c r="G176" s="17"/>
      <x:c r="J176" s="15"/>
    </x:row>
    <x:row r="177">
      <x:c r="C177" s="15"/>
      <x:c r="F177" s="17"/>
      <x:c r="G177" s="17"/>
      <x:c r="J177" s="15"/>
    </x:row>
    <x:row r="178">
      <x:c r="C178" s="15"/>
      <x:c r="F178" s="17"/>
      <x:c r="G178" s="17"/>
      <x:c r="J178" s="15"/>
    </x:row>
    <x:row r="179">
      <x:c r="C179" s="15"/>
      <x:c r="F179" s="17"/>
      <x:c r="G179" s="17"/>
      <x:c r="J179" s="15"/>
    </x:row>
    <x:row r="180">
      <x:c r="C180" s="15"/>
      <x:c r="F180" s="17"/>
      <x:c r="G180" s="17"/>
      <x:c r="J180" s="15"/>
    </x:row>
    <x:row r="181">
      <x:c r="C181" s="15"/>
      <x:c r="F181" s="17"/>
      <x:c r="G181" s="17"/>
      <x:c r="J181" s="15"/>
    </x:row>
    <x:row r="182">
      <x:c r="C182" s="15"/>
      <x:c r="F182" s="17"/>
      <x:c r="G182" s="17"/>
      <x:c r="J182" s="15"/>
    </x:row>
    <x:row r="183">
      <x:c r="C183" s="15"/>
      <x:c r="F183" s="17"/>
      <x:c r="G183" s="17"/>
      <x:c r="J183" s="15"/>
    </x:row>
    <x:row r="184">
      <x:c r="C184" s="15"/>
      <x:c r="F184" s="17"/>
      <x:c r="G184" s="17"/>
      <x:c r="J184" s="15"/>
    </x:row>
    <x:row r="185">
      <x:c r="C185" s="15"/>
      <x:c r="F185" s="17"/>
      <x:c r="G185" s="17"/>
      <x:c r="J185" s="15"/>
    </x:row>
    <x:row r="186">
      <x:c r="C186" s="15"/>
      <x:c r="F186" s="17"/>
      <x:c r="G186" s="17"/>
      <x:c r="J186" s="15"/>
    </x:row>
    <x:row r="187">
      <x:c r="C187" s="15"/>
      <x:c r="F187" s="17"/>
      <x:c r="G187" s="17"/>
      <x:c r="J187" s="15"/>
    </x:row>
    <x:row r="188">
      <x:c r="C188" s="15"/>
      <x:c r="F188" s="17"/>
      <x:c r="G188" s="17"/>
      <x:c r="J188" s="15"/>
    </x:row>
    <x:row r="189">
      <x:c r="C189" s="15"/>
      <x:c r="F189" s="17"/>
      <x:c r="G189" s="17"/>
      <x:c r="J189" s="15"/>
    </x:row>
    <x:row r="190">
      <x:c r="C190" s="15"/>
      <x:c r="F190" s="17"/>
      <x:c r="G190" s="17"/>
      <x:c r="J190" s="15"/>
    </x:row>
    <x:row r="191">
      <x:c r="C191" s="15"/>
      <x:c r="F191" s="17"/>
      <x:c r="G191" s="17"/>
      <x:c r="J191" s="15"/>
    </x:row>
    <x:row r="192">
      <x:c r="C192" s="15"/>
      <x:c r="F192" s="17"/>
      <x:c r="G192" s="17"/>
      <x:c r="J192" s="15"/>
    </x:row>
    <x:row r="193">
      <x:c r="C193" s="15"/>
      <x:c r="F193" s="17"/>
      <x:c r="G193" s="17"/>
      <x:c r="J193" s="15"/>
    </x:row>
    <x:row r="194">
      <x:c r="C194" s="15"/>
      <x:c r="F194" s="17"/>
      <x:c r="G194" s="17"/>
      <x:c r="J194" s="15"/>
    </x:row>
    <x:row r="195">
      <x:c r="C195" s="15"/>
      <x:c r="F195" s="17"/>
      <x:c r="G195" s="17"/>
      <x:c r="J195" s="15"/>
    </x:row>
    <x:row r="196">
      <x:c r="C196" s="15"/>
      <x:c r="F196" s="17"/>
      <x:c r="G196" s="17"/>
      <x:c r="J196" s="15"/>
    </x:row>
    <x:row r="197">
      <x:c r="C197" s="15"/>
      <x:c r="F197" s="17"/>
      <x:c r="G197" s="17"/>
      <x:c r="J197" s="15"/>
    </x:row>
    <x:row r="198">
      <x:c r="C198" s="15"/>
      <x:c r="F198" s="17"/>
      <x:c r="G198" s="17"/>
      <x:c r="J198" s="15"/>
    </x:row>
    <x:row r="199">
      <x:c r="C199" s="15"/>
      <x:c r="F199" s="17"/>
      <x:c r="G199" s="17"/>
      <x:c r="J199" s="15"/>
    </x:row>
    <x:row r="200">
      <x:c r="C200" s="15"/>
      <x:c r="F200" s="17"/>
      <x:c r="G200" s="17"/>
      <x:c r="J200" s="15"/>
    </x:row>
  </x:sheetData>
  <x:mergeCells>
    <x:mergeCell ref="A1:J1"/>
  </x:mergeCells>
  <x:conditionalFormatting sqref="E4:E200">
    <x:cfRule type="expression" dxfId="0" priority="1">
      <x:formula>E4="Alta"</x:formula>
    </x:cfRule>
    <x:cfRule type="expression" dxfId="1" priority="2">
      <x:formula>E4="Media"</x:formula>
    </x:cfRule>
  </x:conditionalFormatting>
  <x:conditionalFormatting sqref="H4:H200">
    <x:cfRule type="expression" dxfId="2" priority="3">
      <x:formula>H4="Completada"</x:formula>
    </x:cfRule>
  </x:conditionalFormatting>
  <x:conditionalFormatting sqref="G4:G200">
    <x:cfRule type="expression" dxfId="3" priority="4">
      <x:formula>AND(G4&lt;TODAY(),H4&lt;&gt;"Completada",G4&lt;&gt;"")</x:formula>
    </x:cfRule>
  </x:conditionalFormatting>
  <x:dataValidations count="2">
    <x:dataValidation type="list" sqref="E4:E200">
      <x:formula1>Listas!$B$2:$B$4</x:formula1>
    </x:dataValidation>
    <x:dataValidation type="list" sqref="H4:H200">
      <x:formula1>Listas!$C$2:$C$5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7bb2d9dd58474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32" hidden="0" customWidth="1"/>
    <x:col min="4" max="4" width="15" hidden="0" customWidth="1"/>
    <x:col min="5" max="5" width="15" hidden="0" customWidth="1"/>
    <x:col min="6" max="6" width="14" hidden="0" customWidth="1"/>
    <x:col min="7" max="7" width="14" hidden="0" customWidth="1"/>
    <x:col min="8" max="8" width="15" hidden="0" customWidth="1"/>
    <x:col min="9" max="9" width="14" hidden="0" customWidth="1"/>
  </x:cols>
  <x:sheetData>
    <x:row r="1" ht="34" customHeight="1">
      <x:c r="A1" s="11" t="str">
        <x:v>WR TECH | Control de Pagos</x:v>
      </x:c>
      <x:c r="B1" s="11"/>
      <x:c r="C1" s="11"/>
      <x:c r="D1" s="11"/>
      <x:c r="E1" s="11"/>
      <x:c r="F1" s="11"/>
      <x:c r="G1" s="11"/>
      <x:c r="H1" s="11"/>
      <x:c r="I1" s="11"/>
    </x:row>
    <x:row r="3">
      <x:c r="A3" s="5" t="str">
        <x:v>Factura</x:v>
      </x:c>
      <x:c r="B3" s="5" t="str">
        <x:v>Cliente</x:v>
      </x:c>
      <x:c r="C3" s="5" t="str">
        <x:v>Concepto</x:v>
      </x:c>
      <x:c r="D3" s="5" t="str">
        <x:v>Fecha emisión</x:v>
      </x:c>
      <x:c r="E3" s="5" t="str">
        <x:v>Vencimiento</x:v>
      </x:c>
      <x:c r="F3" s="5" t="str">
        <x:v>Monto</x:v>
      </x:c>
      <x:c r="G3" s="5" t="str">
        <x:v>Estado</x:v>
      </x:c>
      <x:c r="H3" s="5" t="str">
        <x:v>Fecha pago</x:v>
      </x:c>
      <x:c r="I3" s="5" t="str">
        <x:v>Días vencido</x:v>
      </x:c>
    </x:row>
    <x:row r="4">
      <x:c r="A4" s="14" t="str">
        <x:v>F-1001</x:v>
      </x:c>
      <x:c r="B4" s="14" t="str">
        <x:v>North Star Consulting</x:v>
      </x:c>
      <x:c r="C4" s="14" t="str">
        <x:v>Soporte administrativo - Septiembre</x:v>
      </x:c>
      <x:c r="D4" s="17" t="n">
        <x:v>46266</x:v>
      </x:c>
      <x:c r="E4" s="17" t="n">
        <x:v>46295</x:v>
      </x:c>
      <x:c r="F4" s="19" t="n">
        <x:v>450</x:v>
      </x:c>
      <x:c r="G4" s="14" t="str">
        <x:v>Pagado</x:v>
      </x:c>
      <x:c r="H4" s="17" t="n">
        <x:v>46292</x:v>
      </x:c>
      <x:c r="I4" s="14" t="n">
        <x:f>IF(AND(G4&lt;&gt;"Pagado",E4&lt;TODAY()),TODAY()-E4,0)</x:f>
        <x:v>0</x:v>
      </x:c>
    </x:row>
    <x:row r="5">
      <x:c r="A5" s="14" t="str">
        <x:v>F-1002</x:v>
      </x:c>
      <x:c r="B5" s="14" t="str">
        <x:v>Green Market</x:v>
      </x:c>
      <x:c r="C5" s="14" t="str">
        <x:v>Gestión documental - Septiembre</x:v>
      </x:c>
      <x:c r="D5" s="17" t="n">
        <x:v>46270</x:v>
      </x:c>
      <x:c r="E5" s="17" t="n">
        <x:v>46300</x:v>
      </x:c>
      <x:c r="F5" s="19" t="n">
        <x:v>325</x:v>
      </x:c>
      <x:c r="G5" s="14" t="str">
        <x:v>Pendiente</x:v>
      </x:c>
      <x:c r="H5" s="17"/>
      <x:c r="I5" s="14" t="n">
        <x:f>IF(AND(G5&lt;&gt;"Pagado",E5&lt;TODAY()),TODAY()-E5,0)</x:f>
        <x:v>0</x:v>
      </x:c>
    </x:row>
    <x:row r="6">
      <x:c r="A6" s="14" t="str">
        <x:v>F-1003</x:v>
      </x:c>
      <x:c r="B6" s="14" t="str">
        <x:v>Bright Studio</x:v>
      </x:c>
      <x:c r="C6" s="14" t="str">
        <x:v>Data entry - Septiembre</x:v>
      </x:c>
      <x:c r="D6" s="17" t="n">
        <x:v>46275</x:v>
      </x:c>
      <x:c r="E6" s="17" t="n">
        <x:v>46305</x:v>
      </x:c>
      <x:c r="F6" s="19" t="n">
        <x:v>280</x:v>
      </x:c>
      <x:c r="G6" s="14" t="str">
        <x:v>Pendiente</x:v>
      </x:c>
      <x:c r="H6" s="17"/>
      <x:c r="I6" s="14" t="n">
        <x:f>IF(AND(G6&lt;&gt;"Pagado",E6&lt;TODAY()),TODAY()-E6,0)</x:f>
        <x:v>0</x:v>
      </x:c>
    </x:row>
    <x:row r="7">
      <x:c r="A7" s="14" t="str">
        <x:v>F-1004</x:v>
      </x:c>
      <x:c r="B7" s="14" t="str">
        <x:v>Urban Foods</x:v>
      </x:c>
      <x:c r="C7" s="14" t="str">
        <x:v>Soporte administrativo</x:v>
      </x:c>
      <x:c r="D7" s="17" t="n">
        <x:v>46254</x:v>
      </x:c>
      <x:c r="E7" s="17" t="n">
        <x:v>46285</x:v>
      </x:c>
      <x:c r="F7" s="19" t="n">
        <x:v>500</x:v>
      </x:c>
      <x:c r="G7" s="14" t="str">
        <x:v>Vencido</x:v>
      </x:c>
      <x:c r="H7" s="17"/>
      <x:c r="I7" s="14" t="n">
        <x:f>IF(AND(G7&lt;&gt;"Pagado",E7&lt;TODAY()),TODAY()-E7,0)</x:f>
        <x:v>11</x:v>
      </x:c>
    </x:row>
    <x:row r="8">
      <x:c r="A8" s="14" t="str">
        <x:v>F-1005</x:v>
      </x:c>
      <x:c r="B8" s="14" t="str">
        <x:v>Peak Fitness</x:v>
      </x:c>
      <x:c r="C8" s="14" t="str">
        <x:v>Organización de archivos</x:v>
      </x:c>
      <x:c r="D8" s="17" t="n">
        <x:v>46280</x:v>
      </x:c>
      <x:c r="E8" s="17" t="n">
        <x:v>46310</x:v>
      </x:c>
      <x:c r="F8" s="19" t="n">
        <x:v>240</x:v>
      </x:c>
      <x:c r="G8" s="14" t="str">
        <x:v>Pendiente</x:v>
      </x:c>
      <x:c r="H8" s="17"/>
      <x:c r="I8" s="14" t="n">
        <x:f>IF(AND(G8&lt;&gt;"Pagado",E8&lt;TODAY()),TODAY()-E8,0)</x:f>
        <x:v>0</x:v>
      </x:c>
    </x:row>
    <x:row r="9">
      <x:c r="A9" s="14" t="str">
        <x:v>F-1006</x:v>
      </x:c>
      <x:c r="B9" s="14" t="str">
        <x:v>Atlas Repair</x:v>
      </x:c>
      <x:c r="C9" s="14" t="str">
        <x:v>Control de facturación</x:v>
      </x:c>
      <x:c r="D9" s="17" t="n">
        <x:v>46283</x:v>
      </x:c>
      <x:c r="E9" s="17" t="n">
        <x:v>46313</x:v>
      </x:c>
      <x:c r="F9" s="19" t="n">
        <x:v>375</x:v>
      </x:c>
      <x:c r="G9" s="14" t="str">
        <x:v>Pendiente</x:v>
      </x:c>
      <x:c r="H9" s="17"/>
      <x:c r="I9" s="14" t="n">
        <x:f>IF(AND(G9&lt;&gt;"Pagado",E9&lt;TODAY()),TODAY()-E9,0)</x:f>
        <x:v>0</x:v>
      </x:c>
    </x:row>
    <x:row r="10">
      <x:c r="A10" s="14" t="str">
        <x:v>F-1007</x:v>
      </x:c>
      <x:c r="B10" s="14" t="str">
        <x:v>North Star Consulting</x:v>
      </x:c>
      <x:c r="C10" s="14" t="str">
        <x:v>Investigación de prospectos</x:v>
      </x:c>
      <x:c r="D10" s="17" t="n">
        <x:v>46287</x:v>
      </x:c>
      <x:c r="E10" s="17" t="n">
        <x:v>46317</x:v>
      </x:c>
      <x:c r="F10" s="19" t="n">
        <x:v>300</x:v>
      </x:c>
      <x:c r="G10" s="14" t="str">
        <x:v>Pendiente</x:v>
      </x:c>
      <x:c r="H10" s="17"/>
      <x:c r="I10" s="14" t="n">
        <x:f>IF(AND(G10&lt;&gt;"Pagado",E10&lt;TODAY()),TODAY()-E10,0)</x:f>
        <x:v>0</x:v>
      </x:c>
    </x:row>
    <x:row r="11">
      <x:c r="A11" s="14" t="str">
        <x:v>F-1008</x:v>
      </x:c>
      <x:c r="B11" s="14" t="str">
        <x:v>Green Market</x:v>
      </x:c>
      <x:c r="C11" s="14" t="str">
        <x:v>Reporte adicional</x:v>
      </x:c>
      <x:c r="D11" s="17" t="n">
        <x:v>46290</x:v>
      </x:c>
      <x:c r="E11" s="17" t="n">
        <x:v>46320</x:v>
      </x:c>
      <x:c r="F11" s="19" t="n">
        <x:v>175</x:v>
      </x:c>
      <x:c r="G11" s="14" t="str">
        <x:v>Pagado</x:v>
      </x:c>
      <x:c r="H11" s="17" t="n">
        <x:v>46293</x:v>
      </x:c>
      <x:c r="I11" s="14" t="n">
        <x:f>IF(AND(G11&lt;&gt;"Pagado",E11&lt;TODAY()),TODAY()-E11,0)</x:f>
        <x:v>0</x:v>
      </x:c>
    </x:row>
    <x:row r="12">
      <x:c r="D12" s="17"/>
      <x:c r="E12" s="17"/>
      <x:c r="F12" s="19"/>
      <x:c r="H12" s="17"/>
    </x:row>
    <x:row r="13">
      <x:c r="D13" s="17"/>
      <x:c r="E13" s="17"/>
      <x:c r="F13" s="19"/>
      <x:c r="H13" s="17"/>
    </x:row>
    <x:row r="14">
      <x:c r="D14" s="17"/>
      <x:c r="E14" s="17"/>
      <x:c r="F14" s="19"/>
      <x:c r="H14" s="17"/>
    </x:row>
    <x:row r="15">
      <x:c r="D15" s="17"/>
      <x:c r="E15" s="17"/>
      <x:c r="F15" s="19"/>
      <x:c r="H15" s="17"/>
    </x:row>
    <x:row r="16">
      <x:c r="D16" s="17"/>
      <x:c r="E16" s="17"/>
      <x:c r="F16" s="19"/>
      <x:c r="H16" s="17"/>
    </x:row>
    <x:row r="17">
      <x:c r="D17" s="17"/>
      <x:c r="E17" s="17"/>
      <x:c r="F17" s="19"/>
      <x:c r="H17" s="17"/>
    </x:row>
    <x:row r="18">
      <x:c r="D18" s="17"/>
      <x:c r="E18" s="17"/>
      <x:c r="F18" s="19"/>
      <x:c r="H18" s="17"/>
    </x:row>
    <x:row r="19">
      <x:c r="D19" s="17"/>
      <x:c r="E19" s="17"/>
      <x:c r="F19" s="19"/>
      <x:c r="H19" s="17"/>
    </x:row>
    <x:row r="20">
      <x:c r="D20" s="17"/>
      <x:c r="E20" s="17"/>
      <x:c r="F20" s="19"/>
      <x:c r="H20" s="17"/>
    </x:row>
    <x:row r="21">
      <x:c r="D21" s="17"/>
      <x:c r="E21" s="17"/>
      <x:c r="F21" s="19"/>
      <x:c r="H21" s="17"/>
    </x:row>
    <x:row r="22">
      <x:c r="D22" s="17"/>
      <x:c r="E22" s="17"/>
      <x:c r="F22" s="19"/>
      <x:c r="H22" s="17"/>
    </x:row>
    <x:row r="23">
      <x:c r="D23" s="17"/>
      <x:c r="E23" s="17"/>
      <x:c r="F23" s="19"/>
      <x:c r="H23" s="17"/>
    </x:row>
    <x:row r="24">
      <x:c r="D24" s="17"/>
      <x:c r="E24" s="17"/>
      <x:c r="F24" s="19"/>
      <x:c r="H24" s="17"/>
    </x:row>
    <x:row r="25">
      <x:c r="D25" s="17"/>
      <x:c r="E25" s="17"/>
      <x:c r="F25" s="19"/>
      <x:c r="H25" s="17"/>
    </x:row>
    <x:row r="26">
      <x:c r="D26" s="17"/>
      <x:c r="E26" s="17"/>
      <x:c r="F26" s="19"/>
      <x:c r="H26" s="17"/>
    </x:row>
    <x:row r="27">
      <x:c r="D27" s="17"/>
      <x:c r="E27" s="17"/>
      <x:c r="F27" s="19"/>
      <x:c r="H27" s="17"/>
    </x:row>
    <x:row r="28">
      <x:c r="D28" s="17"/>
      <x:c r="E28" s="17"/>
      <x:c r="F28" s="19"/>
      <x:c r="H28" s="17"/>
    </x:row>
    <x:row r="29">
      <x:c r="D29" s="17"/>
      <x:c r="E29" s="17"/>
      <x:c r="F29" s="19"/>
      <x:c r="H29" s="17"/>
    </x:row>
    <x:row r="30">
      <x:c r="D30" s="17"/>
      <x:c r="E30" s="17"/>
      <x:c r="F30" s="19"/>
      <x:c r="H30" s="17"/>
    </x:row>
    <x:row r="31">
      <x:c r="D31" s="17"/>
      <x:c r="E31" s="17"/>
      <x:c r="F31" s="19"/>
      <x:c r="H31" s="17"/>
    </x:row>
    <x:row r="32">
      <x:c r="D32" s="17"/>
      <x:c r="E32" s="17"/>
      <x:c r="F32" s="19"/>
      <x:c r="H32" s="17"/>
    </x:row>
    <x:row r="33">
      <x:c r="D33" s="17"/>
      <x:c r="E33" s="17"/>
      <x:c r="F33" s="19"/>
      <x:c r="H33" s="17"/>
    </x:row>
    <x:row r="34">
      <x:c r="D34" s="17"/>
      <x:c r="E34" s="17"/>
      <x:c r="F34" s="19"/>
      <x:c r="H34" s="17"/>
    </x:row>
    <x:row r="35">
      <x:c r="D35" s="17"/>
      <x:c r="E35" s="17"/>
      <x:c r="F35" s="19"/>
      <x:c r="H35" s="17"/>
    </x:row>
    <x:row r="36">
      <x:c r="D36" s="17"/>
      <x:c r="E36" s="17"/>
      <x:c r="F36" s="19"/>
      <x:c r="H36" s="17"/>
    </x:row>
    <x:row r="37">
      <x:c r="D37" s="17"/>
      <x:c r="E37" s="17"/>
      <x:c r="F37" s="19"/>
      <x:c r="H37" s="17"/>
    </x:row>
    <x:row r="38">
      <x:c r="D38" s="17"/>
      <x:c r="E38" s="17"/>
      <x:c r="F38" s="19"/>
      <x:c r="H38" s="17"/>
    </x:row>
    <x:row r="39">
      <x:c r="D39" s="17"/>
      <x:c r="E39" s="17"/>
      <x:c r="F39" s="19"/>
      <x:c r="H39" s="17"/>
    </x:row>
    <x:row r="40">
      <x:c r="D40" s="17"/>
      <x:c r="E40" s="17"/>
      <x:c r="F40" s="19"/>
      <x:c r="H40" s="17"/>
    </x:row>
    <x:row r="41">
      <x:c r="D41" s="17"/>
      <x:c r="E41" s="17"/>
      <x:c r="F41" s="19"/>
      <x:c r="H41" s="17"/>
    </x:row>
    <x:row r="42">
      <x:c r="D42" s="17"/>
      <x:c r="E42" s="17"/>
      <x:c r="F42" s="19"/>
      <x:c r="H42" s="17"/>
    </x:row>
    <x:row r="43">
      <x:c r="D43" s="17"/>
      <x:c r="E43" s="17"/>
      <x:c r="F43" s="19"/>
      <x:c r="H43" s="17"/>
    </x:row>
    <x:row r="44">
      <x:c r="D44" s="17"/>
      <x:c r="E44" s="17"/>
      <x:c r="F44" s="19"/>
      <x:c r="H44" s="17"/>
    </x:row>
    <x:row r="45">
      <x:c r="D45" s="17"/>
      <x:c r="E45" s="17"/>
      <x:c r="F45" s="19"/>
      <x:c r="H45" s="17"/>
    </x:row>
    <x:row r="46">
      <x:c r="D46" s="17"/>
      <x:c r="E46" s="17"/>
      <x:c r="F46" s="19"/>
      <x:c r="H46" s="17"/>
    </x:row>
    <x:row r="47">
      <x:c r="D47" s="17"/>
      <x:c r="E47" s="17"/>
      <x:c r="F47" s="19"/>
      <x:c r="H47" s="17"/>
    </x:row>
    <x:row r="48">
      <x:c r="D48" s="17"/>
      <x:c r="E48" s="17"/>
      <x:c r="F48" s="19"/>
      <x:c r="H48" s="17"/>
    </x:row>
    <x:row r="49">
      <x:c r="D49" s="17"/>
      <x:c r="E49" s="17"/>
      <x:c r="F49" s="19"/>
      <x:c r="H49" s="17"/>
    </x:row>
    <x:row r="50">
      <x:c r="D50" s="17"/>
      <x:c r="E50" s="17"/>
      <x:c r="F50" s="19"/>
      <x:c r="H50" s="17"/>
    </x:row>
    <x:row r="51">
      <x:c r="D51" s="17"/>
      <x:c r="E51" s="17"/>
      <x:c r="F51" s="19"/>
      <x:c r="H51" s="17"/>
    </x:row>
    <x:row r="52">
      <x:c r="D52" s="17"/>
      <x:c r="E52" s="17"/>
      <x:c r="F52" s="19"/>
      <x:c r="H52" s="17"/>
    </x:row>
    <x:row r="53">
      <x:c r="D53" s="17"/>
      <x:c r="E53" s="17"/>
      <x:c r="F53" s="19"/>
      <x:c r="H53" s="17"/>
    </x:row>
    <x:row r="54">
      <x:c r="D54" s="17"/>
      <x:c r="E54" s="17"/>
      <x:c r="F54" s="19"/>
      <x:c r="H54" s="17"/>
    </x:row>
    <x:row r="55">
      <x:c r="D55" s="17"/>
      <x:c r="E55" s="17"/>
      <x:c r="F55" s="19"/>
      <x:c r="H55" s="17"/>
    </x:row>
    <x:row r="56">
      <x:c r="D56" s="17"/>
      <x:c r="E56" s="17"/>
      <x:c r="F56" s="19"/>
      <x:c r="H56" s="17"/>
    </x:row>
    <x:row r="57">
      <x:c r="D57" s="17"/>
      <x:c r="E57" s="17"/>
      <x:c r="F57" s="19"/>
      <x:c r="H57" s="17"/>
    </x:row>
    <x:row r="58">
      <x:c r="D58" s="17"/>
      <x:c r="E58" s="17"/>
      <x:c r="F58" s="19"/>
      <x:c r="H58" s="17"/>
    </x:row>
    <x:row r="59">
      <x:c r="D59" s="17"/>
      <x:c r="E59" s="17"/>
      <x:c r="F59" s="19"/>
      <x:c r="H59" s="17"/>
    </x:row>
    <x:row r="60">
      <x:c r="D60" s="17"/>
      <x:c r="E60" s="17"/>
      <x:c r="F60" s="19"/>
      <x:c r="H60" s="17"/>
    </x:row>
    <x:row r="61">
      <x:c r="D61" s="17"/>
      <x:c r="E61" s="17"/>
      <x:c r="F61" s="19"/>
      <x:c r="H61" s="17"/>
    </x:row>
    <x:row r="62">
      <x:c r="D62" s="17"/>
      <x:c r="E62" s="17"/>
      <x:c r="F62" s="19"/>
      <x:c r="H62" s="17"/>
    </x:row>
    <x:row r="63">
      <x:c r="D63" s="17"/>
      <x:c r="E63" s="17"/>
      <x:c r="F63" s="19"/>
      <x:c r="H63" s="17"/>
    </x:row>
    <x:row r="64">
      <x:c r="D64" s="17"/>
      <x:c r="E64" s="17"/>
      <x:c r="F64" s="19"/>
      <x:c r="H64" s="17"/>
    </x:row>
    <x:row r="65">
      <x:c r="D65" s="17"/>
      <x:c r="E65" s="17"/>
      <x:c r="F65" s="19"/>
      <x:c r="H65" s="17"/>
    </x:row>
    <x:row r="66">
      <x:c r="D66" s="17"/>
      <x:c r="E66" s="17"/>
      <x:c r="F66" s="19"/>
      <x:c r="H66" s="17"/>
    </x:row>
    <x:row r="67">
      <x:c r="D67" s="17"/>
      <x:c r="E67" s="17"/>
      <x:c r="F67" s="19"/>
      <x:c r="H67" s="17"/>
    </x:row>
    <x:row r="68">
      <x:c r="D68" s="17"/>
      <x:c r="E68" s="17"/>
      <x:c r="F68" s="19"/>
      <x:c r="H68" s="17"/>
    </x:row>
    <x:row r="69">
      <x:c r="D69" s="17"/>
      <x:c r="E69" s="17"/>
      <x:c r="F69" s="19"/>
      <x:c r="H69" s="17"/>
    </x:row>
    <x:row r="70">
      <x:c r="D70" s="17"/>
      <x:c r="E70" s="17"/>
      <x:c r="F70" s="19"/>
      <x:c r="H70" s="17"/>
    </x:row>
    <x:row r="71">
      <x:c r="D71" s="17"/>
      <x:c r="E71" s="17"/>
      <x:c r="F71" s="19"/>
      <x:c r="H71" s="17"/>
    </x:row>
    <x:row r="72">
      <x:c r="D72" s="17"/>
      <x:c r="E72" s="17"/>
      <x:c r="F72" s="19"/>
      <x:c r="H72" s="17"/>
    </x:row>
    <x:row r="73">
      <x:c r="D73" s="17"/>
      <x:c r="E73" s="17"/>
      <x:c r="F73" s="19"/>
      <x:c r="H73" s="17"/>
    </x:row>
    <x:row r="74">
      <x:c r="D74" s="17"/>
      <x:c r="E74" s="17"/>
      <x:c r="F74" s="19"/>
      <x:c r="H74" s="17"/>
    </x:row>
    <x:row r="75">
      <x:c r="D75" s="17"/>
      <x:c r="E75" s="17"/>
      <x:c r="F75" s="19"/>
      <x:c r="H75" s="17"/>
    </x:row>
    <x:row r="76">
      <x:c r="D76" s="17"/>
      <x:c r="E76" s="17"/>
      <x:c r="F76" s="19"/>
      <x:c r="H76" s="17"/>
    </x:row>
    <x:row r="77">
      <x:c r="D77" s="17"/>
      <x:c r="E77" s="17"/>
      <x:c r="F77" s="19"/>
      <x:c r="H77" s="17"/>
    </x:row>
    <x:row r="78">
      <x:c r="D78" s="17"/>
      <x:c r="E78" s="17"/>
      <x:c r="F78" s="19"/>
      <x:c r="H78" s="17"/>
    </x:row>
    <x:row r="79">
      <x:c r="D79" s="17"/>
      <x:c r="E79" s="17"/>
      <x:c r="F79" s="19"/>
      <x:c r="H79" s="17"/>
    </x:row>
    <x:row r="80">
      <x:c r="D80" s="17"/>
      <x:c r="E80" s="17"/>
      <x:c r="F80" s="19"/>
      <x:c r="H80" s="17"/>
    </x:row>
    <x:row r="81">
      <x:c r="D81" s="17"/>
      <x:c r="E81" s="17"/>
      <x:c r="F81" s="19"/>
      <x:c r="H81" s="17"/>
    </x:row>
    <x:row r="82">
      <x:c r="D82" s="17"/>
      <x:c r="E82" s="17"/>
      <x:c r="F82" s="19"/>
      <x:c r="H82" s="17"/>
    </x:row>
    <x:row r="83">
      <x:c r="D83" s="17"/>
      <x:c r="E83" s="17"/>
      <x:c r="F83" s="19"/>
      <x:c r="H83" s="17"/>
    </x:row>
    <x:row r="84">
      <x:c r="D84" s="17"/>
      <x:c r="E84" s="17"/>
      <x:c r="F84" s="19"/>
      <x:c r="H84" s="17"/>
    </x:row>
    <x:row r="85">
      <x:c r="D85" s="17"/>
      <x:c r="E85" s="17"/>
      <x:c r="F85" s="19"/>
      <x:c r="H85" s="17"/>
    </x:row>
    <x:row r="86">
      <x:c r="D86" s="17"/>
      <x:c r="E86" s="17"/>
      <x:c r="F86" s="19"/>
      <x:c r="H86" s="17"/>
    </x:row>
    <x:row r="87">
      <x:c r="D87" s="17"/>
      <x:c r="E87" s="17"/>
      <x:c r="F87" s="19"/>
      <x:c r="H87" s="17"/>
    </x:row>
    <x:row r="88">
      <x:c r="D88" s="17"/>
      <x:c r="E88" s="17"/>
      <x:c r="F88" s="19"/>
      <x:c r="H88" s="17"/>
    </x:row>
    <x:row r="89">
      <x:c r="D89" s="17"/>
      <x:c r="E89" s="17"/>
      <x:c r="F89" s="19"/>
      <x:c r="H89" s="17"/>
    </x:row>
    <x:row r="90">
      <x:c r="D90" s="17"/>
      <x:c r="E90" s="17"/>
      <x:c r="F90" s="19"/>
      <x:c r="H90" s="17"/>
    </x:row>
    <x:row r="91">
      <x:c r="D91" s="17"/>
      <x:c r="E91" s="17"/>
      <x:c r="F91" s="19"/>
      <x:c r="H91" s="17"/>
    </x:row>
    <x:row r="92">
      <x:c r="D92" s="17"/>
      <x:c r="E92" s="17"/>
      <x:c r="F92" s="19"/>
      <x:c r="H92" s="17"/>
    </x:row>
    <x:row r="93">
      <x:c r="D93" s="17"/>
      <x:c r="E93" s="17"/>
      <x:c r="F93" s="19"/>
      <x:c r="H93" s="17"/>
    </x:row>
    <x:row r="94">
      <x:c r="D94" s="17"/>
      <x:c r="E94" s="17"/>
      <x:c r="F94" s="19"/>
      <x:c r="H94" s="17"/>
    </x:row>
    <x:row r="95">
      <x:c r="D95" s="17"/>
      <x:c r="E95" s="17"/>
      <x:c r="F95" s="19"/>
      <x:c r="H95" s="17"/>
    </x:row>
    <x:row r="96">
      <x:c r="D96" s="17"/>
      <x:c r="E96" s="17"/>
      <x:c r="F96" s="19"/>
      <x:c r="H96" s="17"/>
    </x:row>
    <x:row r="97">
      <x:c r="D97" s="17"/>
      <x:c r="E97" s="17"/>
      <x:c r="F97" s="19"/>
      <x:c r="H97" s="17"/>
    </x:row>
    <x:row r="98">
      <x:c r="D98" s="17"/>
      <x:c r="E98" s="17"/>
      <x:c r="F98" s="19"/>
      <x:c r="H98" s="17"/>
    </x:row>
    <x:row r="99">
      <x:c r="D99" s="17"/>
      <x:c r="E99" s="17"/>
      <x:c r="F99" s="19"/>
      <x:c r="H99" s="17"/>
    </x:row>
    <x:row r="100">
      <x:c r="D100" s="17"/>
      <x:c r="E100" s="17"/>
      <x:c r="F100" s="19"/>
      <x:c r="H100" s="17"/>
    </x:row>
    <x:row r="101">
      <x:c r="D101" s="17"/>
      <x:c r="E101" s="17"/>
      <x:c r="F101" s="19"/>
      <x:c r="H101" s="17"/>
    </x:row>
    <x:row r="102">
      <x:c r="D102" s="17"/>
      <x:c r="E102" s="17"/>
      <x:c r="F102" s="19"/>
      <x:c r="H102" s="17"/>
    </x:row>
    <x:row r="103">
      <x:c r="D103" s="17"/>
      <x:c r="E103" s="17"/>
      <x:c r="F103" s="19"/>
      <x:c r="H103" s="17"/>
    </x:row>
    <x:row r="104">
      <x:c r="D104" s="17"/>
      <x:c r="E104" s="17"/>
      <x:c r="F104" s="19"/>
      <x:c r="H104" s="17"/>
    </x:row>
    <x:row r="105">
      <x:c r="D105" s="17"/>
      <x:c r="E105" s="17"/>
      <x:c r="F105" s="19"/>
      <x:c r="H105" s="17"/>
    </x:row>
    <x:row r="106">
      <x:c r="D106" s="17"/>
      <x:c r="E106" s="17"/>
      <x:c r="F106" s="19"/>
      <x:c r="H106" s="17"/>
    </x:row>
    <x:row r="107">
      <x:c r="D107" s="17"/>
      <x:c r="E107" s="17"/>
      <x:c r="F107" s="19"/>
      <x:c r="H107" s="17"/>
    </x:row>
    <x:row r="108">
      <x:c r="D108" s="17"/>
      <x:c r="E108" s="17"/>
      <x:c r="F108" s="19"/>
      <x:c r="H108" s="17"/>
    </x:row>
    <x:row r="109">
      <x:c r="D109" s="17"/>
      <x:c r="E109" s="17"/>
      <x:c r="F109" s="19"/>
      <x:c r="H109" s="17"/>
    </x:row>
    <x:row r="110">
      <x:c r="D110" s="17"/>
      <x:c r="E110" s="17"/>
      <x:c r="F110" s="19"/>
      <x:c r="H110" s="17"/>
    </x:row>
    <x:row r="111">
      <x:c r="D111" s="17"/>
      <x:c r="E111" s="17"/>
      <x:c r="F111" s="19"/>
      <x:c r="H111" s="17"/>
    </x:row>
    <x:row r="112">
      <x:c r="D112" s="17"/>
      <x:c r="E112" s="17"/>
      <x:c r="F112" s="19"/>
      <x:c r="H112" s="17"/>
    </x:row>
    <x:row r="113">
      <x:c r="D113" s="17"/>
      <x:c r="E113" s="17"/>
      <x:c r="F113" s="19"/>
      <x:c r="H113" s="17"/>
    </x:row>
    <x:row r="114">
      <x:c r="D114" s="17"/>
      <x:c r="E114" s="17"/>
      <x:c r="F114" s="19"/>
      <x:c r="H114" s="17"/>
    </x:row>
    <x:row r="115">
      <x:c r="D115" s="17"/>
      <x:c r="E115" s="17"/>
      <x:c r="F115" s="19"/>
      <x:c r="H115" s="17"/>
    </x:row>
    <x:row r="116">
      <x:c r="D116" s="17"/>
      <x:c r="E116" s="17"/>
      <x:c r="F116" s="19"/>
      <x:c r="H116" s="17"/>
    </x:row>
    <x:row r="117">
      <x:c r="D117" s="17"/>
      <x:c r="E117" s="17"/>
      <x:c r="F117" s="19"/>
      <x:c r="H117" s="17"/>
    </x:row>
    <x:row r="118">
      <x:c r="D118" s="17"/>
      <x:c r="E118" s="17"/>
      <x:c r="F118" s="19"/>
      <x:c r="H118" s="17"/>
    </x:row>
    <x:row r="119">
      <x:c r="D119" s="17"/>
      <x:c r="E119" s="17"/>
      <x:c r="F119" s="19"/>
      <x:c r="H119" s="17"/>
    </x:row>
    <x:row r="120">
      <x:c r="D120" s="17"/>
      <x:c r="E120" s="17"/>
      <x:c r="F120" s="19"/>
      <x:c r="H120" s="17"/>
    </x:row>
    <x:row r="121">
      <x:c r="D121" s="17"/>
      <x:c r="E121" s="17"/>
      <x:c r="F121" s="19"/>
      <x:c r="H121" s="17"/>
    </x:row>
    <x:row r="122">
      <x:c r="D122" s="17"/>
      <x:c r="E122" s="17"/>
      <x:c r="F122" s="19"/>
      <x:c r="H122" s="17"/>
    </x:row>
    <x:row r="123">
      <x:c r="D123" s="17"/>
      <x:c r="E123" s="17"/>
      <x:c r="F123" s="19"/>
      <x:c r="H123" s="17"/>
    </x:row>
    <x:row r="124">
      <x:c r="D124" s="17"/>
      <x:c r="E124" s="17"/>
      <x:c r="F124" s="19"/>
      <x:c r="H124" s="17"/>
    </x:row>
    <x:row r="125">
      <x:c r="D125" s="17"/>
      <x:c r="E125" s="17"/>
      <x:c r="F125" s="19"/>
      <x:c r="H125" s="17"/>
    </x:row>
    <x:row r="126">
      <x:c r="D126" s="17"/>
      <x:c r="E126" s="17"/>
      <x:c r="F126" s="19"/>
      <x:c r="H126" s="17"/>
    </x:row>
    <x:row r="127">
      <x:c r="D127" s="17"/>
      <x:c r="E127" s="17"/>
      <x:c r="F127" s="19"/>
      <x:c r="H127" s="17"/>
    </x:row>
    <x:row r="128">
      <x:c r="D128" s="17"/>
      <x:c r="E128" s="17"/>
      <x:c r="F128" s="19"/>
      <x:c r="H128" s="17"/>
    </x:row>
    <x:row r="129">
      <x:c r="D129" s="17"/>
      <x:c r="E129" s="17"/>
      <x:c r="F129" s="19"/>
      <x:c r="H129" s="17"/>
    </x:row>
    <x:row r="130">
      <x:c r="D130" s="17"/>
      <x:c r="E130" s="17"/>
      <x:c r="F130" s="19"/>
      <x:c r="H130" s="17"/>
    </x:row>
    <x:row r="131">
      <x:c r="D131" s="17"/>
      <x:c r="E131" s="17"/>
      <x:c r="F131" s="19"/>
      <x:c r="H131" s="17"/>
    </x:row>
    <x:row r="132">
      <x:c r="D132" s="17"/>
      <x:c r="E132" s="17"/>
      <x:c r="F132" s="19"/>
      <x:c r="H132" s="17"/>
    </x:row>
    <x:row r="133">
      <x:c r="D133" s="17"/>
      <x:c r="E133" s="17"/>
      <x:c r="F133" s="19"/>
      <x:c r="H133" s="17"/>
    </x:row>
    <x:row r="134">
      <x:c r="D134" s="17"/>
      <x:c r="E134" s="17"/>
      <x:c r="F134" s="19"/>
      <x:c r="H134" s="17"/>
    </x:row>
    <x:row r="135">
      <x:c r="D135" s="17"/>
      <x:c r="E135" s="17"/>
      <x:c r="F135" s="19"/>
      <x:c r="H135" s="17"/>
    </x:row>
    <x:row r="136">
      <x:c r="D136" s="17"/>
      <x:c r="E136" s="17"/>
      <x:c r="F136" s="19"/>
      <x:c r="H136" s="17"/>
    </x:row>
    <x:row r="137">
      <x:c r="D137" s="17"/>
      <x:c r="E137" s="17"/>
      <x:c r="F137" s="19"/>
      <x:c r="H137" s="17"/>
    </x:row>
    <x:row r="138">
      <x:c r="D138" s="17"/>
      <x:c r="E138" s="17"/>
      <x:c r="F138" s="19"/>
      <x:c r="H138" s="17"/>
    </x:row>
    <x:row r="139">
      <x:c r="D139" s="17"/>
      <x:c r="E139" s="17"/>
      <x:c r="F139" s="19"/>
      <x:c r="H139" s="17"/>
    </x:row>
    <x:row r="140">
      <x:c r="D140" s="17"/>
      <x:c r="E140" s="17"/>
      <x:c r="F140" s="19"/>
      <x:c r="H140" s="17"/>
    </x:row>
    <x:row r="141">
      <x:c r="D141" s="17"/>
      <x:c r="E141" s="17"/>
      <x:c r="F141" s="19"/>
      <x:c r="H141" s="17"/>
    </x:row>
    <x:row r="142">
      <x:c r="D142" s="17"/>
      <x:c r="E142" s="17"/>
      <x:c r="F142" s="19"/>
      <x:c r="H142" s="17"/>
    </x:row>
    <x:row r="143">
      <x:c r="D143" s="17"/>
      <x:c r="E143" s="17"/>
      <x:c r="F143" s="19"/>
      <x:c r="H143" s="17"/>
    </x:row>
    <x:row r="144">
      <x:c r="D144" s="17"/>
      <x:c r="E144" s="17"/>
      <x:c r="F144" s="19"/>
      <x:c r="H144" s="17"/>
    </x:row>
    <x:row r="145">
      <x:c r="D145" s="17"/>
      <x:c r="E145" s="17"/>
      <x:c r="F145" s="19"/>
      <x:c r="H145" s="17"/>
    </x:row>
    <x:row r="146">
      <x:c r="D146" s="17"/>
      <x:c r="E146" s="17"/>
      <x:c r="F146" s="19"/>
      <x:c r="H146" s="17"/>
    </x:row>
    <x:row r="147">
      <x:c r="D147" s="17"/>
      <x:c r="E147" s="17"/>
      <x:c r="F147" s="19"/>
      <x:c r="H147" s="17"/>
    </x:row>
    <x:row r="148">
      <x:c r="D148" s="17"/>
      <x:c r="E148" s="17"/>
      <x:c r="F148" s="19"/>
      <x:c r="H148" s="17"/>
    </x:row>
    <x:row r="149">
      <x:c r="D149" s="17"/>
      <x:c r="E149" s="17"/>
      <x:c r="F149" s="19"/>
      <x:c r="H149" s="17"/>
    </x:row>
    <x:row r="150">
      <x:c r="D150" s="17"/>
      <x:c r="E150" s="17"/>
      <x:c r="F150" s="19"/>
      <x:c r="H150" s="17"/>
    </x:row>
    <x:row r="151">
      <x:c r="D151" s="17"/>
      <x:c r="E151" s="17"/>
      <x:c r="F151" s="19"/>
      <x:c r="H151" s="17"/>
    </x:row>
    <x:row r="152">
      <x:c r="D152" s="17"/>
      <x:c r="E152" s="17"/>
      <x:c r="F152" s="19"/>
      <x:c r="H152" s="17"/>
    </x:row>
    <x:row r="153">
      <x:c r="D153" s="17"/>
      <x:c r="E153" s="17"/>
      <x:c r="F153" s="19"/>
      <x:c r="H153" s="17"/>
    </x:row>
    <x:row r="154">
      <x:c r="D154" s="17"/>
      <x:c r="E154" s="17"/>
      <x:c r="F154" s="19"/>
      <x:c r="H154" s="17"/>
    </x:row>
    <x:row r="155">
      <x:c r="D155" s="17"/>
      <x:c r="E155" s="17"/>
      <x:c r="F155" s="19"/>
      <x:c r="H155" s="17"/>
    </x:row>
    <x:row r="156">
      <x:c r="D156" s="17"/>
      <x:c r="E156" s="17"/>
      <x:c r="F156" s="19"/>
      <x:c r="H156" s="17"/>
    </x:row>
    <x:row r="157">
      <x:c r="D157" s="17"/>
      <x:c r="E157" s="17"/>
      <x:c r="F157" s="19"/>
      <x:c r="H157" s="17"/>
    </x:row>
    <x:row r="158">
      <x:c r="D158" s="17"/>
      <x:c r="E158" s="17"/>
      <x:c r="F158" s="19"/>
      <x:c r="H158" s="17"/>
    </x:row>
    <x:row r="159">
      <x:c r="D159" s="17"/>
      <x:c r="E159" s="17"/>
      <x:c r="F159" s="19"/>
      <x:c r="H159" s="17"/>
    </x:row>
    <x:row r="160">
      <x:c r="D160" s="17"/>
      <x:c r="E160" s="17"/>
      <x:c r="F160" s="19"/>
      <x:c r="H160" s="17"/>
    </x:row>
    <x:row r="161">
      <x:c r="D161" s="17"/>
      <x:c r="E161" s="17"/>
      <x:c r="F161" s="19"/>
      <x:c r="H161" s="17"/>
    </x:row>
    <x:row r="162">
      <x:c r="D162" s="17"/>
      <x:c r="E162" s="17"/>
      <x:c r="F162" s="19"/>
      <x:c r="H162" s="17"/>
    </x:row>
    <x:row r="163">
      <x:c r="D163" s="17"/>
      <x:c r="E163" s="17"/>
      <x:c r="F163" s="19"/>
      <x:c r="H163" s="17"/>
    </x:row>
    <x:row r="164">
      <x:c r="D164" s="17"/>
      <x:c r="E164" s="17"/>
      <x:c r="F164" s="19"/>
      <x:c r="H164" s="17"/>
    </x:row>
    <x:row r="165">
      <x:c r="D165" s="17"/>
      <x:c r="E165" s="17"/>
      <x:c r="F165" s="19"/>
      <x:c r="H165" s="17"/>
    </x:row>
    <x:row r="166">
      <x:c r="D166" s="17"/>
      <x:c r="E166" s="17"/>
      <x:c r="F166" s="19"/>
      <x:c r="H166" s="17"/>
    </x:row>
    <x:row r="167">
      <x:c r="D167" s="17"/>
      <x:c r="E167" s="17"/>
      <x:c r="F167" s="19"/>
      <x:c r="H167" s="17"/>
    </x:row>
    <x:row r="168">
      <x:c r="D168" s="17"/>
      <x:c r="E168" s="17"/>
      <x:c r="F168" s="19"/>
      <x:c r="H168" s="17"/>
    </x:row>
    <x:row r="169">
      <x:c r="D169" s="17"/>
      <x:c r="E169" s="17"/>
      <x:c r="F169" s="19"/>
      <x:c r="H169" s="17"/>
    </x:row>
    <x:row r="170">
      <x:c r="D170" s="17"/>
      <x:c r="E170" s="17"/>
      <x:c r="F170" s="19"/>
      <x:c r="H170" s="17"/>
    </x:row>
    <x:row r="171">
      <x:c r="D171" s="17"/>
      <x:c r="E171" s="17"/>
      <x:c r="F171" s="19"/>
      <x:c r="H171" s="17"/>
    </x:row>
    <x:row r="172">
      <x:c r="D172" s="17"/>
      <x:c r="E172" s="17"/>
      <x:c r="F172" s="19"/>
      <x:c r="H172" s="17"/>
    </x:row>
    <x:row r="173">
      <x:c r="D173" s="17"/>
      <x:c r="E173" s="17"/>
      <x:c r="F173" s="19"/>
      <x:c r="H173" s="17"/>
    </x:row>
    <x:row r="174">
      <x:c r="D174" s="17"/>
      <x:c r="E174" s="17"/>
      <x:c r="F174" s="19"/>
      <x:c r="H174" s="17"/>
    </x:row>
    <x:row r="175">
      <x:c r="D175" s="17"/>
      <x:c r="E175" s="17"/>
      <x:c r="F175" s="19"/>
      <x:c r="H175" s="17"/>
    </x:row>
    <x:row r="176">
      <x:c r="D176" s="17"/>
      <x:c r="E176" s="17"/>
      <x:c r="F176" s="19"/>
      <x:c r="H176" s="17"/>
    </x:row>
    <x:row r="177">
      <x:c r="D177" s="17"/>
      <x:c r="E177" s="17"/>
      <x:c r="F177" s="19"/>
      <x:c r="H177" s="17"/>
    </x:row>
    <x:row r="178">
      <x:c r="D178" s="17"/>
      <x:c r="E178" s="17"/>
      <x:c r="F178" s="19"/>
      <x:c r="H178" s="17"/>
    </x:row>
    <x:row r="179">
      <x:c r="D179" s="17"/>
      <x:c r="E179" s="17"/>
      <x:c r="F179" s="19"/>
      <x:c r="H179" s="17"/>
    </x:row>
    <x:row r="180">
      <x:c r="D180" s="17"/>
      <x:c r="E180" s="17"/>
      <x:c r="F180" s="19"/>
      <x:c r="H180" s="17"/>
    </x:row>
    <x:row r="181">
      <x:c r="D181" s="17"/>
      <x:c r="E181" s="17"/>
      <x:c r="F181" s="19"/>
      <x:c r="H181" s="17"/>
    </x:row>
    <x:row r="182">
      <x:c r="D182" s="17"/>
      <x:c r="E182" s="17"/>
      <x:c r="F182" s="19"/>
      <x:c r="H182" s="17"/>
    </x:row>
    <x:row r="183">
      <x:c r="D183" s="17"/>
      <x:c r="E183" s="17"/>
      <x:c r="F183" s="19"/>
      <x:c r="H183" s="17"/>
    </x:row>
    <x:row r="184">
      <x:c r="D184" s="17"/>
      <x:c r="E184" s="17"/>
      <x:c r="F184" s="19"/>
      <x:c r="H184" s="17"/>
    </x:row>
    <x:row r="185">
      <x:c r="D185" s="17"/>
      <x:c r="E185" s="17"/>
      <x:c r="F185" s="19"/>
      <x:c r="H185" s="17"/>
    </x:row>
    <x:row r="186">
      <x:c r="D186" s="17"/>
      <x:c r="E186" s="17"/>
      <x:c r="F186" s="19"/>
      <x:c r="H186" s="17"/>
    </x:row>
    <x:row r="187">
      <x:c r="D187" s="17"/>
      <x:c r="E187" s="17"/>
      <x:c r="F187" s="19"/>
      <x:c r="H187" s="17"/>
    </x:row>
    <x:row r="188">
      <x:c r="D188" s="17"/>
      <x:c r="E188" s="17"/>
      <x:c r="F188" s="19"/>
      <x:c r="H188" s="17"/>
    </x:row>
    <x:row r="189">
      <x:c r="D189" s="17"/>
      <x:c r="E189" s="17"/>
      <x:c r="F189" s="19"/>
      <x:c r="H189" s="17"/>
    </x:row>
    <x:row r="190">
      <x:c r="D190" s="17"/>
      <x:c r="E190" s="17"/>
      <x:c r="F190" s="19"/>
      <x:c r="H190" s="17"/>
    </x:row>
    <x:row r="191">
      <x:c r="D191" s="17"/>
      <x:c r="E191" s="17"/>
      <x:c r="F191" s="19"/>
      <x:c r="H191" s="17"/>
    </x:row>
    <x:row r="192">
      <x:c r="D192" s="17"/>
      <x:c r="E192" s="17"/>
      <x:c r="F192" s="19"/>
      <x:c r="H192" s="17"/>
    </x:row>
    <x:row r="193">
      <x:c r="D193" s="17"/>
      <x:c r="E193" s="17"/>
      <x:c r="F193" s="19"/>
      <x:c r="H193" s="17"/>
    </x:row>
    <x:row r="194">
      <x:c r="D194" s="17"/>
      <x:c r="E194" s="17"/>
      <x:c r="F194" s="19"/>
      <x:c r="H194" s="17"/>
    </x:row>
    <x:row r="195">
      <x:c r="D195" s="17"/>
      <x:c r="E195" s="17"/>
      <x:c r="F195" s="19"/>
      <x:c r="H195" s="17"/>
    </x:row>
    <x:row r="196">
      <x:c r="D196" s="17"/>
      <x:c r="E196" s="17"/>
      <x:c r="F196" s="19"/>
      <x:c r="H196" s="17"/>
    </x:row>
    <x:row r="197">
      <x:c r="D197" s="17"/>
      <x:c r="E197" s="17"/>
      <x:c r="F197" s="19"/>
      <x:c r="H197" s="17"/>
    </x:row>
    <x:row r="198">
      <x:c r="D198" s="17"/>
      <x:c r="E198" s="17"/>
      <x:c r="F198" s="19"/>
      <x:c r="H198" s="17"/>
    </x:row>
    <x:row r="199">
      <x:c r="D199" s="17"/>
      <x:c r="E199" s="17"/>
      <x:c r="F199" s="19"/>
      <x:c r="H199" s="17"/>
    </x:row>
    <x:row r="200">
      <x:c r="D200" s="17"/>
      <x:c r="E200" s="17"/>
      <x:c r="F200" s="19"/>
      <x:c r="H200" s="17"/>
    </x:row>
  </x:sheetData>
  <x:mergeCells>
    <x:mergeCell ref="A1:I1"/>
  </x:mergeCells>
  <x:conditionalFormatting sqref="G4:G200">
    <x:cfRule type="expression" dxfId="4" priority="1">
      <x:formula>G4="Vencido"</x:formula>
    </x:cfRule>
    <x:cfRule type="expression" dxfId="5" priority="2">
      <x:formula>G4="Pendiente"</x:formula>
    </x:cfRule>
    <x:cfRule type="expression" dxfId="6" priority="3">
      <x:formula>G4="Pagado"</x:formula>
    </x:cfRule>
  </x:conditionalFormatting>
  <x:dataValidations count="1">
    <x:dataValidation type="list" sqref="G4:G200">
      <x:formula1>Listas!$D$2:$D$4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c8c53825a840d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5" t="str">
        <x:v>Estado cliente</x:v>
      </x:c>
      <x:c r="B1" s="5" t="str">
        <x:v>Prioridad</x:v>
      </x:c>
      <x:c r="C1" s="5" t="str">
        <x:v>Estado tarea</x:v>
      </x:c>
      <x:c r="D1" s="5" t="str">
        <x:v>Estado pago</x:v>
      </x:c>
    </x:row>
    <x:row r="2">
      <x:c r="A2" t="str">
        <x:v>Activo</x:v>
      </x:c>
      <x:c r="B2" t="str">
        <x:v>Alta</x:v>
      </x:c>
      <x:c r="C2" t="str">
        <x:v>Pendiente</x:v>
      </x:c>
      <x:c r="D2" t="str">
        <x:v>Pendiente</x:v>
      </x:c>
    </x:row>
    <x:row r="3">
      <x:c r="A3" t="str">
        <x:v>Prospecto</x:v>
      </x:c>
      <x:c r="B3" t="str">
        <x:v>Media</x:v>
      </x:c>
      <x:c r="C3" t="str">
        <x:v>En progreso</x:v>
      </x:c>
      <x:c r="D3" t="str">
        <x:v>Pagado</x:v>
      </x:c>
    </x:row>
    <x:row r="4">
      <x:c r="A4" t="str">
        <x:v>Pausado</x:v>
      </x:c>
      <x:c r="B4" t="str">
        <x:v>Baja</x:v>
      </x:c>
      <x:c r="C4" t="str">
        <x:v>Esperando</x:v>
      </x:c>
      <x:c r="D4" t="str">
        <x:v>Vencido</x:v>
      </x:c>
    </x:row>
    <x:row r="5">
      <x:c r="A5" t="str">
        <x:v>Finalizado</x:v>
      </x:c>
      <x:c r="C5" t="str">
        <x:v>Completada</x:v>
      </x:c>
    </x:row>
  </x:sheetData>
  <x:pageMargins left="0.7" right="0.7" top="0.75" bottom="0.75" header="0.3" footer="0.3"/>
</x:worksheet>
</file>